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trongman\805 Strongman\"/>
    </mc:Choice>
  </mc:AlternateContent>
  <xr:revisionPtr revIDLastSave="0" documentId="13_ncr:1_{573FE35A-D5B8-4C04-BF72-9A8F476F7B29}" xr6:coauthVersionLast="45" xr6:coauthVersionMax="45" xr10:uidLastSave="{00000000-0000-0000-0000-000000000000}"/>
  <bookViews>
    <workbookView xWindow="-110" yWindow="-110" windowWidth="19420" windowHeight="10420" tabRatio="645" firstSheet="2" activeTab="2" xr2:uid="{00000000-000D-0000-FFFF-FFFF00000000}"/>
  </bookViews>
  <sheets>
    <sheet name="Athlete Registration" sheetId="23" state="hidden" r:id="rId1"/>
    <sheet name="Team Start List" sheetId="22" state="hidden" r:id="rId2"/>
    <sheet name="Carry Relay" sheetId="1" r:id="rId3"/>
    <sheet name="Overhead Medley" sheetId="7" r:id="rId4"/>
    <sheet name="Deadlift Medley" sheetId="4" r:id="rId5"/>
    <sheet name="MAS Combat" sheetId="2" r:id="rId6"/>
    <sheet name="FINAL RESULTS" sheetId="12" r:id="rId7"/>
  </sheets>
  <externalReferences>
    <externalReference r:id="rId8"/>
    <externalReference r:id="rId9"/>
  </externalReferences>
  <definedNames>
    <definedName name="_GoBack" localSheetId="4">'Deadlift Medley'!#REF!</definedName>
    <definedName name="_xlnm.Print_Area" localSheetId="0">'Athlete Registration'!$A$1:$J$34</definedName>
    <definedName name="_xlnm.Print_Area" localSheetId="2">'Carry Relay'!$A$1:$K$38</definedName>
    <definedName name="_xlnm.Print_Area" localSheetId="4">'Deadlift Medley'!$A$1:$K$38</definedName>
    <definedName name="_xlnm.Print_Area" localSheetId="6">'FINAL RESULTS'!$A$1:$H$37</definedName>
    <definedName name="_xlnm.Print_Area" localSheetId="5">'MAS Combat'!$A$1:$E$36</definedName>
    <definedName name="_xlnm.Print_Area" localSheetId="3">'Overhead Medley'!$A$1:$K$38</definedName>
    <definedName name="_xlnm.Print_Area" localSheetId="1">'Team Start List'!$A$2:$E$34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9" i="2"/>
  <c r="D13" i="2"/>
  <c r="D17" i="2"/>
  <c r="D21" i="2"/>
  <c r="D25" i="2"/>
  <c r="D29" i="2"/>
  <c r="D33" i="2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G6" i="12" l="1"/>
  <c r="G10" i="12"/>
  <c r="G14" i="12"/>
  <c r="G18" i="12"/>
  <c r="G22" i="12"/>
  <c r="G26" i="12"/>
  <c r="G30" i="12"/>
  <c r="G34" i="12"/>
  <c r="F6" i="12"/>
  <c r="F10" i="12"/>
  <c r="F14" i="12"/>
  <c r="F18" i="12"/>
  <c r="F22" i="12"/>
  <c r="F26" i="12"/>
  <c r="F30" i="12"/>
  <c r="F34" i="12"/>
  <c r="E6" i="12"/>
  <c r="E10" i="12"/>
  <c r="E14" i="12"/>
  <c r="E18" i="12"/>
  <c r="E22" i="12"/>
  <c r="E26" i="12"/>
  <c r="E30" i="12"/>
  <c r="E34" i="12"/>
  <c r="D6" i="12"/>
  <c r="D10" i="12"/>
  <c r="D14" i="12"/>
  <c r="D18" i="12"/>
  <c r="D22" i="12"/>
  <c r="D26" i="12"/>
  <c r="D30" i="12"/>
  <c r="D34" i="12"/>
  <c r="A1" i="2"/>
  <c r="A3" i="22"/>
  <c r="B3" i="22"/>
  <c r="B4" i="22"/>
  <c r="C4" i="22"/>
  <c r="D4" i="22"/>
  <c r="E4" i="22"/>
  <c r="B5" i="22"/>
  <c r="C5" i="22"/>
  <c r="D5" i="22"/>
  <c r="E5" i="22"/>
  <c r="B6" i="22"/>
  <c r="C6" i="22"/>
  <c r="D6" i="22"/>
  <c r="E6" i="22"/>
  <c r="B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A12" i="22"/>
  <c r="B12" i="22"/>
  <c r="C12" i="22"/>
  <c r="D12" i="22"/>
  <c r="E12" i="22"/>
  <c r="A13" i="22"/>
  <c r="B13" i="22"/>
  <c r="C13" i="22"/>
  <c r="D13" i="22"/>
  <c r="E13" i="22"/>
  <c r="A14" i="22"/>
  <c r="B14" i="22"/>
  <c r="C14" i="22"/>
  <c r="D14" i="22"/>
  <c r="E14" i="22"/>
  <c r="B15" i="22"/>
  <c r="B16" i="22"/>
  <c r="C16" i="22"/>
  <c r="D16" i="22"/>
  <c r="E16" i="22"/>
  <c r="B17" i="22"/>
  <c r="C17" i="22"/>
  <c r="D17" i="22"/>
  <c r="E17" i="22"/>
  <c r="B18" i="22"/>
  <c r="C18" i="22"/>
  <c r="D18" i="22"/>
  <c r="E18" i="22"/>
  <c r="B19" i="22"/>
  <c r="B20" i="22"/>
  <c r="C20" i="22"/>
  <c r="D20" i="22"/>
  <c r="E20" i="22"/>
  <c r="B21" i="22"/>
  <c r="C21" i="22"/>
  <c r="D21" i="22"/>
  <c r="E21" i="22"/>
  <c r="B22" i="22"/>
  <c r="C22" i="22"/>
  <c r="D22" i="22"/>
  <c r="E22" i="22"/>
  <c r="B23" i="22"/>
  <c r="B24" i="22"/>
  <c r="C24" i="22"/>
  <c r="D24" i="22"/>
  <c r="E24" i="22"/>
  <c r="B25" i="22"/>
  <c r="C25" i="22"/>
  <c r="D25" i="22"/>
  <c r="E25" i="22"/>
  <c r="B26" i="22"/>
  <c r="C26" i="22"/>
  <c r="D26" i="22"/>
  <c r="E26" i="22"/>
  <c r="B27" i="22"/>
  <c r="B28" i="22"/>
  <c r="C28" i="22"/>
  <c r="D28" i="22"/>
  <c r="E28" i="22"/>
  <c r="B29" i="22"/>
  <c r="C29" i="22"/>
  <c r="D29" i="22"/>
  <c r="E29" i="22"/>
  <c r="B30" i="22"/>
  <c r="C30" i="22"/>
  <c r="D30" i="22"/>
  <c r="E30" i="22"/>
  <c r="B31" i="22"/>
  <c r="B32" i="22"/>
  <c r="C32" i="22"/>
  <c r="D32" i="22"/>
  <c r="E32" i="22"/>
  <c r="B33" i="22"/>
  <c r="C33" i="22"/>
  <c r="D33" i="22"/>
  <c r="E33" i="22"/>
  <c r="B34" i="22"/>
  <c r="C34" i="22"/>
  <c r="D34" i="22"/>
  <c r="E34" i="22"/>
  <c r="A31" i="23" l="1"/>
  <c r="A31" i="22" s="1"/>
  <c r="A27" i="23"/>
  <c r="A27" i="22" s="1"/>
  <c r="A23" i="23"/>
  <c r="A23" i="22" s="1"/>
  <c r="A19" i="23"/>
  <c r="A19" i="22" s="1"/>
  <c r="A15" i="23"/>
  <c r="A15" i="22" s="1"/>
  <c r="A11" i="23"/>
  <c r="A11" i="22" s="1"/>
  <c r="A7" i="23"/>
  <c r="A7" i="22" s="1"/>
  <c r="I2" i="23"/>
  <c r="H2" i="23"/>
  <c r="G2" i="23"/>
  <c r="F2" i="23"/>
  <c r="E2" i="23"/>
  <c r="D6" i="1" s="1"/>
  <c r="C2" i="23"/>
  <c r="B2" i="23"/>
  <c r="H34" i="12" l="1"/>
  <c r="H30" i="12"/>
  <c r="H26" i="12"/>
  <c r="H22" i="12"/>
  <c r="H18" i="12"/>
  <c r="H14" i="12"/>
  <c r="H10" i="12"/>
  <c r="H6" i="12"/>
  <c r="A35" i="1" l="1"/>
  <c r="A36" i="1"/>
  <c r="B36" i="1"/>
  <c r="C36" i="1"/>
  <c r="A37" i="1"/>
  <c r="B37" i="1"/>
  <c r="C37" i="1"/>
  <c r="A38" i="1"/>
  <c r="B38" i="1"/>
  <c r="C38" i="1"/>
  <c r="A31" i="1"/>
  <c r="A32" i="1"/>
  <c r="B32" i="1"/>
  <c r="C32" i="1"/>
  <c r="A33" i="1"/>
  <c r="B33" i="1"/>
  <c r="C33" i="1"/>
  <c r="A34" i="1"/>
  <c r="B34" i="1"/>
  <c r="C34" i="1"/>
  <c r="A23" i="1"/>
  <c r="A24" i="1"/>
  <c r="B24" i="1"/>
  <c r="C24" i="1"/>
  <c r="A25" i="1"/>
  <c r="B25" i="1"/>
  <c r="C25" i="1"/>
  <c r="A26" i="1"/>
  <c r="B26" i="1"/>
  <c r="C26" i="1"/>
  <c r="A27" i="1"/>
  <c r="A28" i="1"/>
  <c r="B28" i="1"/>
  <c r="C28" i="1"/>
  <c r="A29" i="1"/>
  <c r="B29" i="1"/>
  <c r="C29" i="1"/>
  <c r="A30" i="1"/>
  <c r="B30" i="1"/>
  <c r="C30" i="1"/>
  <c r="A19" i="1"/>
  <c r="A20" i="1"/>
  <c r="B20" i="1"/>
  <c r="C20" i="1"/>
  <c r="A21" i="1"/>
  <c r="B21" i="1"/>
  <c r="C21" i="1"/>
  <c r="A22" i="1"/>
  <c r="B22" i="1"/>
  <c r="C22" i="1"/>
  <c r="A15" i="1"/>
  <c r="A16" i="1"/>
  <c r="B16" i="1"/>
  <c r="C16" i="1"/>
  <c r="A17" i="1"/>
  <c r="B17" i="1"/>
  <c r="C17" i="1"/>
  <c r="A18" i="1"/>
  <c r="B18" i="1"/>
  <c r="C18" i="1"/>
  <c r="A11" i="1"/>
  <c r="A12" i="1"/>
  <c r="B12" i="1"/>
  <c r="C12" i="1"/>
  <c r="A13" i="1"/>
  <c r="B13" i="1"/>
  <c r="C13" i="1"/>
  <c r="A14" i="1"/>
  <c r="B14" i="1"/>
  <c r="C14" i="1"/>
  <c r="A7" i="1"/>
  <c r="A8" i="1"/>
  <c r="B8" i="1"/>
  <c r="C8" i="1"/>
  <c r="A9" i="1"/>
  <c r="B9" i="1"/>
  <c r="C9" i="1"/>
  <c r="A10" i="1"/>
  <c r="B10" i="1"/>
  <c r="C10" i="1"/>
  <c r="B28" i="4" l="1"/>
  <c r="B28" i="7"/>
  <c r="B26" i="2" s="1"/>
  <c r="C27" i="12" s="1"/>
  <c r="C8" i="4"/>
  <c r="C8" i="7"/>
  <c r="B14" i="4"/>
  <c r="B14" i="7"/>
  <c r="B12" i="2" s="1"/>
  <c r="C13" i="12" s="1"/>
  <c r="A18" i="4"/>
  <c r="A18" i="7"/>
  <c r="A16" i="2" s="1"/>
  <c r="B17" i="12" s="1"/>
  <c r="D22" i="4"/>
  <c r="D22" i="7"/>
  <c r="C24" i="4"/>
  <c r="C24" i="7"/>
  <c r="A33" i="4"/>
  <c r="A33" i="7"/>
  <c r="A31" i="2" s="1"/>
  <c r="B32" i="12" s="1"/>
  <c r="D9" i="4"/>
  <c r="D9" i="7"/>
  <c r="A13" i="4"/>
  <c r="A13" i="7"/>
  <c r="A11" i="2" s="1"/>
  <c r="B12" i="12" s="1"/>
  <c r="C17" i="7"/>
  <c r="C17" i="4"/>
  <c r="B16" i="4"/>
  <c r="B16" i="7"/>
  <c r="B14" i="2" s="1"/>
  <c r="C15" i="12" s="1"/>
  <c r="A20" i="4"/>
  <c r="A20" i="7"/>
  <c r="A18" i="2" s="1"/>
  <c r="B19" i="12" s="1"/>
  <c r="C30" i="4"/>
  <c r="C30" i="7"/>
  <c r="D28" i="4"/>
  <c r="D28" i="7"/>
  <c r="D25" i="4"/>
  <c r="D25" i="7"/>
  <c r="A31" i="4"/>
  <c r="A31" i="7"/>
  <c r="A29" i="2" s="1"/>
  <c r="B30" i="12" s="1"/>
  <c r="C37" i="4"/>
  <c r="C37" i="7"/>
  <c r="D36" i="4"/>
  <c r="D36" i="7"/>
  <c r="C26" i="4"/>
  <c r="C26" i="7"/>
  <c r="A17" i="4"/>
  <c r="A17" i="7"/>
  <c r="A15" i="2" s="1"/>
  <c r="B16" i="12" s="1"/>
  <c r="A10" i="7"/>
  <c r="A8" i="2" s="1"/>
  <c r="B9" i="12" s="1"/>
  <c r="A10" i="4"/>
  <c r="A14" i="4"/>
  <c r="A14" i="7"/>
  <c r="A12" i="2" s="1"/>
  <c r="B13" i="12" s="1"/>
  <c r="D13" i="4"/>
  <c r="D13" i="7"/>
  <c r="B17" i="4"/>
  <c r="B17" i="7"/>
  <c r="B15" i="2" s="1"/>
  <c r="C16" i="12" s="1"/>
  <c r="A21" i="4"/>
  <c r="A21" i="7"/>
  <c r="A19" i="2" s="1"/>
  <c r="B20" i="12" s="1"/>
  <c r="D29" i="7"/>
  <c r="D29" i="4"/>
  <c r="A26" i="4"/>
  <c r="A26" i="7"/>
  <c r="A24" i="2" s="1"/>
  <c r="B25" i="12" s="1"/>
  <c r="B24" i="4"/>
  <c r="B24" i="7"/>
  <c r="B22" i="2" s="1"/>
  <c r="C23" i="12" s="1"/>
  <c r="D33" i="4"/>
  <c r="D33" i="7"/>
  <c r="B37" i="7"/>
  <c r="B35" i="2" s="1"/>
  <c r="C36" i="12" s="1"/>
  <c r="B37" i="4"/>
  <c r="B30" i="4"/>
  <c r="B30" i="7"/>
  <c r="B28" i="2" s="1"/>
  <c r="C29" i="12" s="1"/>
  <c r="A16" i="4"/>
  <c r="A16" i="7"/>
  <c r="A14" i="2" s="1"/>
  <c r="B15" i="12" s="1"/>
  <c r="B9" i="4"/>
  <c r="B9" i="7"/>
  <c r="B7" i="2" s="1"/>
  <c r="C8" i="12" s="1"/>
  <c r="A8" i="7"/>
  <c r="A6" i="2" s="1"/>
  <c r="B7" i="12" s="1"/>
  <c r="A8" i="4"/>
  <c r="A12" i="4"/>
  <c r="A12" i="7"/>
  <c r="A10" i="2" s="1"/>
  <c r="B11" i="12" s="1"/>
  <c r="C20" i="4"/>
  <c r="C20" i="7"/>
  <c r="A30" i="4"/>
  <c r="A30" i="7"/>
  <c r="A28" i="2" s="1"/>
  <c r="B29" i="12" s="1"/>
  <c r="A27" i="7"/>
  <c r="A25" i="2" s="1"/>
  <c r="B26" i="12" s="1"/>
  <c r="A27" i="4"/>
  <c r="A24" i="4"/>
  <c r="A24" i="7"/>
  <c r="A22" i="2" s="1"/>
  <c r="B23" i="12" s="1"/>
  <c r="C33" i="4"/>
  <c r="C33" i="7"/>
  <c r="A37" i="4"/>
  <c r="A37" i="7"/>
  <c r="A35" i="2" s="1"/>
  <c r="B36" i="12" s="1"/>
  <c r="D38" i="4"/>
  <c r="D38" i="7"/>
  <c r="A34" i="4"/>
  <c r="A34" i="7"/>
  <c r="A32" i="2" s="1"/>
  <c r="B33" i="12" s="1"/>
  <c r="B29" i="4"/>
  <c r="B29" i="7"/>
  <c r="B27" i="2" s="1"/>
  <c r="C28" i="12" s="1"/>
  <c r="A19" i="4"/>
  <c r="A19" i="7"/>
  <c r="A17" i="2" s="1"/>
  <c r="B18" i="12" s="1"/>
  <c r="C9" i="4"/>
  <c r="C9" i="7"/>
  <c r="B10" i="4"/>
  <c r="B10" i="7"/>
  <c r="B8" i="2" s="1"/>
  <c r="C9" i="12" s="1"/>
  <c r="C12" i="4"/>
  <c r="C12" i="7"/>
  <c r="A15" i="4"/>
  <c r="A15" i="7"/>
  <c r="A13" i="2" s="1"/>
  <c r="B14" i="12" s="1"/>
  <c r="B21" i="4"/>
  <c r="B21" i="7"/>
  <c r="B19" i="2" s="1"/>
  <c r="C20" i="12" s="1"/>
  <c r="A29" i="4"/>
  <c r="A29" i="7"/>
  <c r="A27" i="2" s="1"/>
  <c r="B28" i="12" s="1"/>
  <c r="B26" i="4"/>
  <c r="B26" i="7"/>
  <c r="B24" i="2" s="1"/>
  <c r="C25" i="12" s="1"/>
  <c r="B34" i="4"/>
  <c r="B34" i="7"/>
  <c r="B32" i="2" s="1"/>
  <c r="C33" i="12" s="1"/>
  <c r="D32" i="4"/>
  <c r="D32" i="7"/>
  <c r="A38" i="4"/>
  <c r="A38" i="7"/>
  <c r="A36" i="2" s="1"/>
  <c r="B37" i="12" s="1"/>
  <c r="B36" i="4"/>
  <c r="B36" i="7"/>
  <c r="B34" i="2" s="1"/>
  <c r="C35" i="12" s="1"/>
  <c r="A32" i="4"/>
  <c r="A32" i="7"/>
  <c r="A30" i="2" s="1"/>
  <c r="B31" i="12" s="1"/>
  <c r="D21" i="4"/>
  <c r="D21" i="7"/>
  <c r="B12" i="4"/>
  <c r="B12" i="7"/>
  <c r="B10" i="2" s="1"/>
  <c r="C11" i="12" s="1"/>
  <c r="B8" i="4"/>
  <c r="B8" i="7"/>
  <c r="B6" i="2" s="1"/>
  <c r="C7" i="12" s="1"/>
  <c r="A11" i="4"/>
  <c r="A11" i="7"/>
  <c r="A9" i="2" s="1"/>
  <c r="B10" i="12" s="1"/>
  <c r="D18" i="4"/>
  <c r="D18" i="7"/>
  <c r="C22" i="4"/>
  <c r="C22" i="7"/>
  <c r="C28" i="4"/>
  <c r="C28" i="7"/>
  <c r="A23" i="4"/>
  <c r="A23" i="7"/>
  <c r="A21" i="2" s="1"/>
  <c r="B22" i="12" s="1"/>
  <c r="C32" i="7"/>
  <c r="C32" i="4"/>
  <c r="A36" i="4"/>
  <c r="A36" i="7"/>
  <c r="A34" i="2" s="1"/>
  <c r="B35" i="12" s="1"/>
  <c r="A35" i="4"/>
  <c r="A35" i="7"/>
  <c r="A33" i="2" s="1"/>
  <c r="B34" i="12" s="1"/>
  <c r="C25" i="4"/>
  <c r="C25" i="7"/>
  <c r="D20" i="4"/>
  <c r="D20" i="7"/>
  <c r="C10" i="4"/>
  <c r="C10" i="7"/>
  <c r="D10" i="4"/>
  <c r="D10" i="7"/>
  <c r="A7" i="4"/>
  <c r="A7" i="7"/>
  <c r="A5" i="2" s="1"/>
  <c r="B6" i="12" s="1"/>
  <c r="D14" i="7"/>
  <c r="D14" i="4"/>
  <c r="C13" i="4"/>
  <c r="C13" i="7"/>
  <c r="C18" i="4"/>
  <c r="C18" i="7"/>
  <c r="D16" i="4"/>
  <c r="D16" i="7"/>
  <c r="B22" i="7"/>
  <c r="B20" i="2" s="1"/>
  <c r="C21" i="12" s="1"/>
  <c r="B22" i="4"/>
  <c r="C29" i="4"/>
  <c r="C29" i="7"/>
  <c r="D26" i="4"/>
  <c r="D26" i="7"/>
  <c r="B25" i="4"/>
  <c r="B25" i="7"/>
  <c r="B23" i="2" s="1"/>
  <c r="C24" i="12" s="1"/>
  <c r="D34" i="4"/>
  <c r="D34" i="7"/>
  <c r="B32" i="4"/>
  <c r="B32" i="7"/>
  <c r="B30" i="2" s="1"/>
  <c r="C31" i="12" s="1"/>
  <c r="C38" i="4"/>
  <c r="C38" i="7"/>
  <c r="A9" i="4"/>
  <c r="A9" i="7"/>
  <c r="A7" i="2" s="1"/>
  <c r="B8" i="12" s="1"/>
  <c r="D8" i="4"/>
  <c r="D8" i="7"/>
  <c r="C14" i="4"/>
  <c r="C14" i="7"/>
  <c r="D12" i="7"/>
  <c r="D12" i="4"/>
  <c r="B18" i="4"/>
  <c r="B18" i="7"/>
  <c r="B16" i="2" s="1"/>
  <c r="C17" i="12" s="1"/>
  <c r="D17" i="4"/>
  <c r="D17" i="7"/>
  <c r="C16" i="4"/>
  <c r="C16" i="7"/>
  <c r="A22" i="4"/>
  <c r="A22" i="7"/>
  <c r="A20" i="2" s="1"/>
  <c r="B21" i="12" s="1"/>
  <c r="C21" i="4"/>
  <c r="C21" i="7"/>
  <c r="B20" i="7"/>
  <c r="B18" i="2" s="1"/>
  <c r="C19" i="12" s="1"/>
  <c r="B20" i="4"/>
  <c r="D30" i="4"/>
  <c r="D30" i="7"/>
  <c r="A28" i="4"/>
  <c r="A28" i="7"/>
  <c r="A26" i="2" s="1"/>
  <c r="B27" i="12" s="1"/>
  <c r="A25" i="7"/>
  <c r="A23" i="2" s="1"/>
  <c r="B24" i="12" s="1"/>
  <c r="A25" i="4"/>
  <c r="D24" i="4"/>
  <c r="D24" i="7"/>
  <c r="C34" i="7"/>
  <c r="C34" i="4"/>
  <c r="B33" i="4"/>
  <c r="B33" i="7"/>
  <c r="B31" i="2" s="1"/>
  <c r="C32" i="12" s="1"/>
  <c r="B38" i="4"/>
  <c r="B38" i="7"/>
  <c r="B36" i="2" s="1"/>
  <c r="C37" i="12" s="1"/>
  <c r="C36" i="4"/>
  <c r="C36" i="7"/>
  <c r="D37" i="4"/>
  <c r="D37" i="7"/>
  <c r="B13" i="4"/>
  <c r="B13" i="7"/>
  <c r="B11" i="2" s="1"/>
  <c r="C12" i="12" s="1"/>
  <c r="B2" i="22" l="1"/>
  <c r="C2" i="22"/>
  <c r="E2" i="22"/>
  <c r="A1" i="4" l="1"/>
  <c r="A1" i="7"/>
  <c r="A1" i="1"/>
  <c r="B1" i="12" l="1"/>
</calcChain>
</file>

<file path=xl/sharedStrings.xml><?xml version="1.0" encoding="utf-8"?>
<sst xmlns="http://schemas.openxmlformats.org/spreadsheetml/2006/main" count="361" uniqueCount="250">
  <si>
    <t>Time</t>
  </si>
  <si>
    <t>Place</t>
  </si>
  <si>
    <t xml:space="preserve"> </t>
  </si>
  <si>
    <t>Total</t>
  </si>
  <si>
    <t>Final</t>
  </si>
  <si>
    <t>Final Score Sheet</t>
  </si>
  <si>
    <t xml:space="preserve"> ---&gt;</t>
  </si>
  <si>
    <t>LW women (LWW-140)</t>
  </si>
  <si>
    <t>MW women (MWW-180)</t>
  </si>
  <si>
    <t>HW women (HWW+180)</t>
  </si>
  <si>
    <t>MW men (MMW-231)</t>
  </si>
  <si>
    <t>HW men (MHW+231)</t>
  </si>
  <si>
    <t>225lb</t>
  </si>
  <si>
    <t>155lb</t>
  </si>
  <si>
    <t>195lb</t>
  </si>
  <si>
    <t>265lb</t>
  </si>
  <si>
    <t>380lb</t>
  </si>
  <si>
    <t>420lb</t>
  </si>
  <si>
    <t>560lb</t>
  </si>
  <si>
    <t>Distance</t>
  </si>
  <si>
    <t>150lb</t>
  </si>
  <si>
    <t>#Lifts</t>
  </si>
  <si>
    <t>Carry</t>
  </si>
  <si>
    <t xml:space="preserve">Strongman Carry RELAY             </t>
  </si>
  <si>
    <t>2 minutes</t>
  </si>
  <si>
    <t>100lb</t>
  </si>
  <si>
    <t>130lb</t>
  </si>
  <si>
    <t>50lb</t>
  </si>
  <si>
    <t>60lb</t>
  </si>
  <si>
    <t>110lb</t>
  </si>
  <si>
    <t>Team Overhead Medley</t>
  </si>
  <si>
    <t>Log lift for reps</t>
  </si>
  <si>
    <t>Axle Clean and Press for reps</t>
  </si>
  <si>
    <t>Dumbell lift for reps</t>
  </si>
  <si>
    <t>Deadlift with Apollon Axle and Wheels</t>
  </si>
  <si>
    <t>Deadlift with bar and plates</t>
  </si>
  <si>
    <t>Team Deadlift Medley</t>
  </si>
  <si>
    <t>1 minute</t>
  </si>
  <si>
    <t>#Points</t>
  </si>
  <si>
    <t>Overhead</t>
  </si>
  <si>
    <t>Event</t>
  </si>
  <si>
    <t>Deadlift</t>
  </si>
  <si>
    <t>Order</t>
  </si>
  <si>
    <t>Order Last</t>
  </si>
  <si>
    <t>120lb</t>
  </si>
  <si>
    <t>Deadlift with TRAP bar and plates</t>
  </si>
  <si>
    <t>Each member must tag next member behind starting line before he/or she can proceed</t>
  </si>
  <si>
    <t>LW men (MLW-175)</t>
  </si>
  <si>
    <t>WW men (MWW-200)</t>
  </si>
  <si>
    <t xml:space="preserve"> HW women (HWW+180) </t>
  </si>
  <si>
    <t>Shield Carry (90 feet)</t>
  </si>
  <si>
    <t>Farmers Carry (90 feet)</t>
  </si>
  <si>
    <t>Super Yoke Carry (90 feet)</t>
  </si>
  <si>
    <t>125lb</t>
  </si>
  <si>
    <t>175lb</t>
  </si>
  <si>
    <t>240lb</t>
  </si>
  <si>
    <t>290lb</t>
  </si>
  <si>
    <t>135lb</t>
  </si>
  <si>
    <t>215lb</t>
  </si>
  <si>
    <t>340lb</t>
  </si>
  <si>
    <t>460lb</t>
  </si>
  <si>
    <t>230lb</t>
  </si>
  <si>
    <t>66lb</t>
  </si>
  <si>
    <t>88lb</t>
  </si>
  <si>
    <t>170lb</t>
  </si>
  <si>
    <t>200lb</t>
  </si>
  <si>
    <t>The 2020 California TEAM Championship</t>
  </si>
  <si>
    <t>MAS Placing</t>
  </si>
  <si>
    <t xml:space="preserve">Total </t>
  </si>
  <si>
    <t>Michelle</t>
  </si>
  <si>
    <t>Degro</t>
  </si>
  <si>
    <t>F</t>
  </si>
  <si>
    <t>M</t>
  </si>
  <si>
    <t>Sardana</t>
  </si>
  <si>
    <t>Osipova</t>
  </si>
  <si>
    <t>Lee</t>
  </si>
  <si>
    <t>Martin</t>
  </si>
  <si>
    <t>“WHATEVER IT TAKES”</t>
  </si>
  <si>
    <t>IRON GAINZ SQUAD</t>
  </si>
  <si>
    <t>Gerald</t>
  </si>
  <si>
    <t>Ramones</t>
  </si>
  <si>
    <t>L</t>
  </si>
  <si>
    <t>geraldramones@gmail.com</t>
  </si>
  <si>
    <t>Gina</t>
  </si>
  <si>
    <t>Benigno</t>
  </si>
  <si>
    <t>S</t>
  </si>
  <si>
    <t>ginanj90@gmail.com</t>
  </si>
  <si>
    <t>DiCeglie</t>
  </si>
  <si>
    <t>Joseph</t>
  </si>
  <si>
    <t>XL</t>
  </si>
  <si>
    <t>jiceglie@gmail.com</t>
  </si>
  <si>
    <t>Spindola</t>
  </si>
  <si>
    <t>Jonathan</t>
  </si>
  <si>
    <t>jonspin1337@gmail.com</t>
  </si>
  <si>
    <t>Be Gentle</t>
  </si>
  <si>
    <t>Antwaunne</t>
  </si>
  <si>
    <t>antwaunnejohnson@gmail.com</t>
  </si>
  <si>
    <t>Matt</t>
  </si>
  <si>
    <t>Arbogast</t>
  </si>
  <si>
    <t>meganbenefield124@gmail.com</t>
  </si>
  <si>
    <t>s</t>
  </si>
  <si>
    <t>Megan</t>
  </si>
  <si>
    <t>mayala0826@gmail.com</t>
  </si>
  <si>
    <t>Cager</t>
  </si>
  <si>
    <t>Martha</t>
  </si>
  <si>
    <t>arbogast.matt2@gmail.com</t>
  </si>
  <si>
    <t>Birds of War</t>
  </si>
  <si>
    <t>3 Strong Hippos</t>
  </si>
  <si>
    <t>mrwebb78@gmail.com</t>
  </si>
  <si>
    <t>Webb</t>
  </si>
  <si>
    <t>2xl</t>
  </si>
  <si>
    <t>fireball@gmail.com</t>
  </si>
  <si>
    <t>Jamie</t>
  </si>
  <si>
    <t>Navarro</t>
  </si>
  <si>
    <t>Nadea</t>
  </si>
  <si>
    <t>Morrison</t>
  </si>
  <si>
    <t>nadine20mai@gnail.com</t>
  </si>
  <si>
    <t>mirianffitness@gmail.com</t>
  </si>
  <si>
    <t>Mirian</t>
  </si>
  <si>
    <t>Fernandes</t>
  </si>
  <si>
    <t>FM</t>
  </si>
  <si>
    <t>deirmendjian@gmail.com</t>
  </si>
  <si>
    <t>Deirmendjian</t>
  </si>
  <si>
    <t>James</t>
  </si>
  <si>
    <t>mscipione31@gmail.com</t>
  </si>
  <si>
    <t>Scipione</t>
  </si>
  <si>
    <t xml:space="preserve">Jacob </t>
  </si>
  <si>
    <t>Tolentino</t>
  </si>
  <si>
    <t>Max</t>
  </si>
  <si>
    <t>Kerzner</t>
  </si>
  <si>
    <t>maxkerzner@trainedbymax.com</t>
  </si>
  <si>
    <t>sunjely@gmail.com</t>
  </si>
  <si>
    <t>2XL</t>
  </si>
  <si>
    <t>Trixie</t>
  </si>
  <si>
    <t>Arya</t>
  </si>
  <si>
    <t>trixarya@me.com</t>
  </si>
  <si>
    <t>Team no. 5</t>
  </si>
  <si>
    <t>mariah8080@yahoo.com</t>
  </si>
  <si>
    <t>Adrienne</t>
  </si>
  <si>
    <t>Snyder</t>
  </si>
  <si>
    <t>sponsored</t>
  </si>
  <si>
    <t>Giovannivildosola@gmail.com</t>
  </si>
  <si>
    <t>Giovanni</t>
  </si>
  <si>
    <t>Vildosola</t>
  </si>
  <si>
    <t>TM</t>
  </si>
  <si>
    <t>jadena12112@yahoo.com</t>
  </si>
  <si>
    <t xml:space="preserve">Jaden </t>
  </si>
  <si>
    <t>Adora</t>
  </si>
  <si>
    <t>Jon Eccles</t>
  </si>
  <si>
    <t>100lb/45kg</t>
  </si>
  <si>
    <t>110lb/50kg</t>
  </si>
  <si>
    <t>132lb/60kg</t>
  </si>
  <si>
    <t>154lb/70kg</t>
  </si>
  <si>
    <t>80kg/176lb</t>
  </si>
  <si>
    <t>90kg/198lb</t>
  </si>
  <si>
    <t>100kg/220lb</t>
  </si>
  <si>
    <t>75lb</t>
  </si>
  <si>
    <t>140lb</t>
  </si>
  <si>
    <t>115kg/253lb</t>
  </si>
  <si>
    <t>125kg/275lb</t>
  </si>
  <si>
    <t>140kg/308lb</t>
  </si>
  <si>
    <t>175kg/385lb</t>
  </si>
  <si>
    <t>185kg/407lb</t>
  </si>
  <si>
    <t>195kg/428lb</t>
  </si>
  <si>
    <t>205kg/451lb</t>
  </si>
  <si>
    <t>254lb</t>
  </si>
  <si>
    <t>284lb</t>
  </si>
  <si>
    <t>304lb</t>
  </si>
  <si>
    <t>364lb</t>
  </si>
  <si>
    <t>384lb</t>
  </si>
  <si>
    <t>414lb</t>
  </si>
  <si>
    <t>201kg/442lb</t>
  </si>
  <si>
    <t>130kg/286lb</t>
  </si>
  <si>
    <t>150kg/331lb</t>
  </si>
  <si>
    <t>180kg/396lb</t>
  </si>
  <si>
    <t>190kg/410lb</t>
  </si>
  <si>
    <t>200kg/440lb</t>
  </si>
  <si>
    <t>220kg/484lb</t>
  </si>
  <si>
    <t>MAS Combat</t>
  </si>
  <si>
    <t>Cody</t>
  </si>
  <si>
    <t>Hoffman</t>
  </si>
  <si>
    <t>tvtime11@msn.com</t>
  </si>
  <si>
    <t>Johnson</t>
  </si>
  <si>
    <t>Benefield</t>
  </si>
  <si>
    <t xml:space="preserve">The Teens &amp; Superwoman </t>
  </si>
  <si>
    <t>Disiciplines?</t>
  </si>
  <si>
    <t>FW, Log, Bar</t>
  </si>
  <si>
    <t>Shield, DB, Axle</t>
  </si>
  <si>
    <t>Yoke, Axle, Axle</t>
  </si>
  <si>
    <t>Shield, DB, Trap</t>
  </si>
  <si>
    <t>FW, Log, Axle</t>
  </si>
  <si>
    <t>Yoke, Axle, bar</t>
  </si>
  <si>
    <t>Yoke. Axle, Axle</t>
  </si>
  <si>
    <t>Shield, Log Trap</t>
  </si>
  <si>
    <t>FW, DB , Bar</t>
  </si>
  <si>
    <t>Yoke 380</t>
  </si>
  <si>
    <t>Shield 265</t>
  </si>
  <si>
    <t>FW 195</t>
  </si>
  <si>
    <t>Shield 125</t>
  </si>
  <si>
    <t>Yoke 640</t>
  </si>
  <si>
    <t>FW 225</t>
  </si>
  <si>
    <t>Axle 110</t>
  </si>
  <si>
    <t>Log 200</t>
  </si>
  <si>
    <t>DB 75</t>
  </si>
  <si>
    <t>FW 265</t>
  </si>
  <si>
    <t>Fw, DB, Axle</t>
  </si>
  <si>
    <t>Shield, Axle, Trap</t>
  </si>
  <si>
    <t>Yoke, log, Bar</t>
  </si>
  <si>
    <t>Yoke 340</t>
  </si>
  <si>
    <t>DB140</t>
  </si>
  <si>
    <t>Log 100</t>
  </si>
  <si>
    <t>Axle 100</t>
  </si>
  <si>
    <t>FW, DB, Trap</t>
  </si>
  <si>
    <t>Shield, Axle, Bar</t>
  </si>
  <si>
    <t>Yoke, Log, Axle</t>
  </si>
  <si>
    <t>FW 215</t>
  </si>
  <si>
    <t>Shield, Log, Bar</t>
  </si>
  <si>
    <t>Yoke, Axle,Axle</t>
  </si>
  <si>
    <t>Shield 220</t>
  </si>
  <si>
    <t>Log 120</t>
  </si>
  <si>
    <t>Axle 198</t>
  </si>
  <si>
    <t>Log 230</t>
  </si>
  <si>
    <t>Axle 220</t>
  </si>
  <si>
    <t>Axle 132</t>
  </si>
  <si>
    <t>Axle 284</t>
  </si>
  <si>
    <t>Bar  428</t>
  </si>
  <si>
    <t>Trap 410</t>
  </si>
  <si>
    <t>Trap 440</t>
  </si>
  <si>
    <t>Bar 385</t>
  </si>
  <si>
    <t>Axle 442</t>
  </si>
  <si>
    <t>Trap 286</t>
  </si>
  <si>
    <t>Bar 253</t>
  </si>
  <si>
    <t>Trap 396</t>
  </si>
  <si>
    <t>Shield, Log, Trap</t>
  </si>
  <si>
    <t>FW, DB, Bar</t>
  </si>
  <si>
    <t>DB 110</t>
  </si>
  <si>
    <t>Bar 428</t>
  </si>
  <si>
    <t>Axle 304</t>
  </si>
  <si>
    <t>Bar 451</t>
  </si>
  <si>
    <t>Axle 384</t>
  </si>
  <si>
    <t>Trap 331</t>
  </si>
  <si>
    <t>Yoke 500</t>
  </si>
  <si>
    <t>Yoke 420</t>
  </si>
  <si>
    <t>Shield 175</t>
  </si>
  <si>
    <t>Axle 176</t>
  </si>
  <si>
    <t>DB 66</t>
  </si>
  <si>
    <t>FW, Axle, Trapbar</t>
  </si>
  <si>
    <t>Yoke, Log, Bar</t>
  </si>
  <si>
    <t>FW 135lb</t>
  </si>
  <si>
    <t>Axle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</si>
</sst>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4"/>
      <name val="Tahoma"/>
      <family val="2"/>
    </font>
    <font>
      <sz val="8"/>
      <name val="돋움"/>
      <family val="3"/>
      <charset val="129"/>
    </font>
    <font>
      <b/>
      <sz val="9"/>
      <name val="Tahoma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theme="1"/>
      <name val="Times New Roman"/>
      <family val="1"/>
    </font>
    <font>
      <b/>
      <sz val="14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rgb="FF333333"/>
      <name val="Arial"/>
      <family val="2"/>
    </font>
    <font>
      <u/>
      <sz val="10"/>
      <color indexed="12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color indexed="12"/>
      <name val="Verdana"/>
      <family val="2"/>
    </font>
    <font>
      <b/>
      <sz val="1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1"/>
      <name val="Arial"/>
      <family val="2"/>
    </font>
    <font>
      <sz val="12"/>
      <color theme="1"/>
      <name val="Georgia"/>
      <family val="1"/>
    </font>
    <font>
      <b/>
      <sz val="14"/>
      <color rgb="FF333333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color indexed="12"/>
      <name val="Verdana"/>
      <family val="2"/>
    </font>
    <font>
      <b/>
      <sz val="16"/>
      <name val="Arial"/>
      <family val="2"/>
    </font>
    <font>
      <b/>
      <sz val="16"/>
      <color rgb="FF333333"/>
      <name val="Arial"/>
      <family val="2"/>
    </font>
    <font>
      <b/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365899"/>
      <name val="Arial"/>
      <family val="2"/>
    </font>
    <font>
      <b/>
      <sz val="11"/>
      <name val="Calibri"/>
      <family val="2"/>
    </font>
    <font>
      <b/>
      <sz val="16"/>
      <color rgb="FF333333"/>
      <name val="Calibri"/>
      <family val="2"/>
      <scheme val="minor"/>
    </font>
    <font>
      <sz val="12"/>
      <name val="Georgia"/>
      <family val="1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CCCCCC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/>
    <xf numFmtId="43" fontId="0" fillId="0" borderId="0" xfId="1" applyFont="1" applyFill="1"/>
    <xf numFmtId="43" fontId="0" fillId="0" borderId="0" xfId="1" applyFont="1"/>
    <xf numFmtId="0" fontId="5" fillId="0" borderId="0" xfId="0" applyFont="1" applyFill="1" applyBorder="1" applyAlignment="1"/>
    <xf numFmtId="0" fontId="0" fillId="0" borderId="3" xfId="0" applyFill="1" applyBorder="1"/>
    <xf numFmtId="0" fontId="0" fillId="0" borderId="4" xfId="0" applyBorder="1"/>
    <xf numFmtId="0" fontId="3" fillId="0" borderId="3" xfId="0" applyFont="1" applyFill="1" applyBorder="1"/>
    <xf numFmtId="2" fontId="0" fillId="0" borderId="3" xfId="0" applyNumberForma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2" fontId="0" fillId="0" borderId="0" xfId="0" applyNumberFormat="1" applyBorder="1"/>
    <xf numFmtId="0" fontId="0" fillId="0" borderId="8" xfId="0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justify" vertical="center"/>
    </xf>
    <xf numFmtId="0" fontId="18" fillId="5" borderId="7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4" fillId="0" borderId="6" xfId="3" applyFont="1" applyFill="1" applyBorder="1" applyAlignment="1">
      <alignment horizontal="left" wrapText="1"/>
    </xf>
    <xf numFmtId="0" fontId="12" fillId="0" borderId="0" xfId="2" applyAlignment="1" applyProtection="1"/>
    <xf numFmtId="0" fontId="23" fillId="0" borderId="6" xfId="4" applyFont="1" applyFill="1" applyBorder="1" applyAlignment="1">
      <alignment horizontal="left" wrapText="1"/>
    </xf>
    <xf numFmtId="0" fontId="24" fillId="0" borderId="17" xfId="0" applyFont="1" applyBorder="1"/>
    <xf numFmtId="0" fontId="16" fillId="2" borderId="7" xfId="0" applyFont="1" applyFill="1" applyBorder="1" applyAlignment="1">
      <alignment horizontal="justify" vertical="center"/>
    </xf>
    <xf numFmtId="0" fontId="15" fillId="2" borderId="19" xfId="0" applyFont="1" applyFill="1" applyBorder="1" applyAlignment="1">
      <alignment horizontal="justify" vertical="center"/>
    </xf>
    <xf numFmtId="0" fontId="0" fillId="2" borderId="19" xfId="0" applyFill="1" applyBorder="1"/>
    <xf numFmtId="0" fontId="19" fillId="2" borderId="19" xfId="0" applyFont="1" applyFill="1" applyBorder="1" applyAlignment="1">
      <alignment horizontal="justify" vertical="center"/>
    </xf>
    <xf numFmtId="0" fontId="15" fillId="0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/>
    </xf>
    <xf numFmtId="0" fontId="19" fillId="9" borderId="7" xfId="0" applyFont="1" applyFill="1" applyBorder="1" applyAlignment="1">
      <alignment horizontal="justify" vertical="center" wrapText="1"/>
    </xf>
    <xf numFmtId="0" fontId="5" fillId="9" borderId="19" xfId="0" applyFont="1" applyFill="1" applyBorder="1"/>
    <xf numFmtId="0" fontId="0" fillId="9" borderId="19" xfId="0" applyFill="1" applyBorder="1"/>
    <xf numFmtId="0" fontId="0" fillId="0" borderId="9" xfId="0" applyBorder="1"/>
    <xf numFmtId="0" fontId="15" fillId="0" borderId="7" xfId="0" applyFont="1" applyFill="1" applyBorder="1" applyAlignment="1">
      <alignment horizontal="justify" vertical="center"/>
    </xf>
    <xf numFmtId="0" fontId="0" fillId="0" borderId="19" xfId="0" applyBorder="1"/>
    <xf numFmtId="0" fontId="0" fillId="0" borderId="18" xfId="0" applyBorder="1"/>
    <xf numFmtId="0" fontId="15" fillId="0" borderId="7" xfId="0" applyFont="1" applyFill="1" applyBorder="1" applyAlignment="1">
      <alignment horizontal="justify" vertical="center" wrapText="1"/>
    </xf>
    <xf numFmtId="0" fontId="0" fillId="0" borderId="0" xfId="0" applyAlignment="1"/>
    <xf numFmtId="0" fontId="0" fillId="0" borderId="3" xfId="0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6" xfId="3" applyFont="1" applyFill="1" applyBorder="1" applyAlignment="1">
      <alignment horizontal="left" wrapText="1"/>
    </xf>
    <xf numFmtId="0" fontId="0" fillId="7" borderId="0" xfId="0" applyFill="1" applyBorder="1" applyAlignment="1">
      <alignment horizontal="center"/>
    </xf>
    <xf numFmtId="0" fontId="4" fillId="0" borderId="6" xfId="4" applyFont="1" applyFill="1" applyBorder="1" applyAlignment="1">
      <alignment horizontal="left" wrapText="1"/>
    </xf>
    <xf numFmtId="0" fontId="2" fillId="0" borderId="6" xfId="4" applyFont="1" applyFill="1" applyBorder="1" applyAlignment="1">
      <alignment horizontal="left" wrapText="1"/>
    </xf>
    <xf numFmtId="0" fontId="2" fillId="0" borderId="6" xfId="3" applyFont="1" applyFill="1" applyBorder="1" applyAlignment="1">
      <alignment horizontal="left"/>
    </xf>
    <xf numFmtId="0" fontId="21" fillId="0" borderId="6" xfId="0" applyFont="1" applyFill="1" applyBorder="1"/>
    <xf numFmtId="0" fontId="0" fillId="0" borderId="6" xfId="0" applyBorder="1"/>
    <xf numFmtId="0" fontId="21" fillId="0" borderId="6" xfId="0" applyFont="1" applyBorder="1"/>
    <xf numFmtId="0" fontId="0" fillId="0" borderId="6" xfId="0" applyFill="1" applyBorder="1"/>
    <xf numFmtId="0" fontId="5" fillId="0" borderId="6" xfId="0" applyFont="1" applyFill="1" applyBorder="1" applyAlignment="1">
      <alignment vertical="top" wrapText="1"/>
    </xf>
    <xf numFmtId="0" fontId="23" fillId="11" borderId="6" xfId="3" applyFont="1" applyFill="1" applyBorder="1" applyAlignment="1">
      <alignment horizontal="left"/>
    </xf>
    <xf numFmtId="0" fontId="5" fillId="0" borderId="6" xfId="4" applyFont="1" applyFill="1" applyBorder="1" applyAlignment="1">
      <alignment horizontal="left" wrapText="1"/>
    </xf>
    <xf numFmtId="0" fontId="0" fillId="0" borderId="6" xfId="0" applyFont="1" applyFill="1" applyBorder="1"/>
    <xf numFmtId="0" fontId="2" fillId="0" borderId="6" xfId="0" applyFont="1" applyFill="1" applyBorder="1" applyAlignment="1">
      <alignment vertical="top" wrapText="1"/>
    </xf>
    <xf numFmtId="0" fontId="33" fillId="0" borderId="6" xfId="0" applyFont="1" applyFill="1" applyBorder="1" applyAlignment="1">
      <alignment vertical="top" wrapText="1"/>
    </xf>
    <xf numFmtId="0" fontId="33" fillId="0" borderId="6" xfId="3" applyFont="1" applyFill="1" applyBorder="1" applyAlignment="1">
      <alignment horizontal="left" wrapText="1"/>
    </xf>
    <xf numFmtId="0" fontId="23" fillId="0" borderId="6" xfId="3" applyFont="1" applyFill="1" applyBorder="1" applyAlignment="1">
      <alignment horizontal="left" wrapText="1"/>
    </xf>
    <xf numFmtId="0" fontId="12" fillId="8" borderId="0" xfId="2" applyFill="1" applyBorder="1" applyAlignment="1" applyProtection="1">
      <alignment horizontal="center" vertical="center" wrapText="1"/>
    </xf>
    <xf numFmtId="0" fontId="3" fillId="7" borderId="6" xfId="4" applyFont="1" applyFill="1" applyBorder="1" applyAlignment="1">
      <alignment horizontal="left"/>
    </xf>
    <xf numFmtId="0" fontId="21" fillId="7" borderId="3" xfId="0" applyFont="1" applyFill="1" applyBorder="1" applyAlignment="1">
      <alignment horizontal="center"/>
    </xf>
    <xf numFmtId="0" fontId="23" fillId="0" borderId="24" xfId="4" applyFont="1" applyFill="1" applyBorder="1" applyAlignment="1">
      <alignment horizontal="left" wrapText="1"/>
    </xf>
    <xf numFmtId="0" fontId="24" fillId="0" borderId="24" xfId="0" applyFont="1" applyBorder="1"/>
    <xf numFmtId="0" fontId="12" fillId="0" borderId="0" xfId="2" applyBorder="1" applyAlignment="1" applyProtection="1">
      <alignment horizontal="center"/>
    </xf>
    <xf numFmtId="0" fontId="0" fillId="7" borderId="0" xfId="0" applyFill="1" applyBorder="1"/>
    <xf numFmtId="0" fontId="4" fillId="0" borderId="24" xfId="4" applyFont="1" applyFill="1" applyBorder="1" applyAlignment="1">
      <alignment horizontal="left" wrapText="1"/>
    </xf>
    <xf numFmtId="0" fontId="3" fillId="7" borderId="24" xfId="4" applyFont="1" applyFill="1" applyBorder="1" applyAlignment="1">
      <alignment horizontal="left"/>
    </xf>
    <xf numFmtId="0" fontId="21" fillId="0" borderId="24" xfId="0" applyFont="1" applyFill="1" applyBorder="1"/>
    <xf numFmtId="0" fontId="0" fillId="0" borderId="24" xfId="0" applyBorder="1"/>
    <xf numFmtId="0" fontId="2" fillId="0" borderId="24" xfId="3" applyFont="1" applyFill="1" applyBorder="1" applyAlignment="1">
      <alignment horizontal="left" wrapText="1"/>
    </xf>
    <xf numFmtId="0" fontId="21" fillId="0" borderId="24" xfId="0" applyFont="1" applyBorder="1"/>
    <xf numFmtId="0" fontId="5" fillId="0" borderId="24" xfId="0" applyFont="1" applyFill="1" applyBorder="1" applyAlignment="1">
      <alignment vertical="top" wrapText="1"/>
    </xf>
    <xf numFmtId="0" fontId="26" fillId="7" borderId="4" xfId="0" applyFont="1" applyFill="1" applyBorder="1"/>
    <xf numFmtId="0" fontId="30" fillId="0" borderId="0" xfId="2" applyFont="1" applyBorder="1" applyAlignment="1" applyProtection="1">
      <alignment horizontal="center"/>
    </xf>
    <xf numFmtId="0" fontId="26" fillId="10" borderId="4" xfId="0" applyFont="1" applyFill="1" applyBorder="1"/>
    <xf numFmtId="0" fontId="0" fillId="0" borderId="4" xfId="0" applyFill="1" applyBorder="1"/>
    <xf numFmtId="0" fontId="23" fillId="11" borderId="24" xfId="3" applyFont="1" applyFill="1" applyBorder="1" applyAlignment="1">
      <alignment horizontal="left"/>
    </xf>
    <xf numFmtId="0" fontId="5" fillId="0" borderId="24" xfId="4" applyFont="1" applyFill="1" applyBorder="1" applyAlignment="1">
      <alignment horizontal="left" wrapText="1"/>
    </xf>
    <xf numFmtId="0" fontId="3" fillId="7" borderId="24" xfId="3" applyFont="1" applyFill="1" applyBorder="1" applyAlignment="1">
      <alignment horizontal="left"/>
    </xf>
    <xf numFmtId="0" fontId="0" fillId="0" borderId="24" xfId="0" applyFont="1" applyFill="1" applyBorder="1"/>
    <xf numFmtId="0" fontId="2" fillId="0" borderId="24" xfId="0" applyFont="1" applyFill="1" applyBorder="1" applyAlignment="1">
      <alignment vertical="top" wrapText="1"/>
    </xf>
    <xf numFmtId="0" fontId="33" fillId="0" borderId="24" xfId="0" applyFont="1" applyFill="1" applyBorder="1" applyAlignment="1">
      <alignment vertical="top" wrapText="1"/>
    </xf>
    <xf numFmtId="0" fontId="34" fillId="0" borderId="24" xfId="0" applyFont="1" applyBorder="1"/>
    <xf numFmtId="0" fontId="33" fillId="0" borderId="24" xfId="3" applyFont="1" applyFill="1" applyBorder="1" applyAlignment="1">
      <alignment horizontal="left" wrapText="1"/>
    </xf>
    <xf numFmtId="0" fontId="23" fillId="0" borderId="24" xfId="3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2" fontId="5" fillId="0" borderId="1" xfId="0" applyNumberFormat="1" applyFont="1" applyBorder="1"/>
    <xf numFmtId="0" fontId="0" fillId="0" borderId="2" xfId="0" applyFill="1" applyBorder="1"/>
    <xf numFmtId="0" fontId="26" fillId="7" borderId="5" xfId="0" applyFont="1" applyFill="1" applyBorder="1"/>
    <xf numFmtId="0" fontId="12" fillId="0" borderId="8" xfId="2" applyBorder="1" applyAlignment="1" applyProtection="1">
      <alignment horizontal="center"/>
    </xf>
    <xf numFmtId="0" fontId="0" fillId="0" borderId="27" xfId="0" applyBorder="1"/>
    <xf numFmtId="0" fontId="0" fillId="0" borderId="14" xfId="0" applyBorder="1"/>
    <xf numFmtId="0" fontId="3" fillId="7" borderId="23" xfId="4" applyFont="1" applyFill="1" applyBorder="1" applyAlignment="1">
      <alignment horizontal="left"/>
    </xf>
    <xf numFmtId="0" fontId="0" fillId="0" borderId="22" xfId="0" applyFont="1" applyFill="1" applyBorder="1"/>
    <xf numFmtId="9" fontId="26" fillId="7" borderId="5" xfId="6" applyFont="1" applyFill="1" applyBorder="1"/>
    <xf numFmtId="0" fontId="12" fillId="8" borderId="8" xfId="2" applyFill="1" applyBorder="1" applyAlignment="1" applyProtection="1">
      <alignment horizontal="center" vertical="center" wrapText="1"/>
    </xf>
    <xf numFmtId="0" fontId="5" fillId="0" borderId="27" xfId="4" applyFont="1" applyFill="1" applyBorder="1" applyAlignment="1">
      <alignment horizontal="left" wrapText="1"/>
    </xf>
    <xf numFmtId="0" fontId="5" fillId="0" borderId="14" xfId="4" applyFont="1" applyFill="1" applyBorder="1" applyAlignment="1">
      <alignment horizontal="left" wrapText="1"/>
    </xf>
    <xf numFmtId="0" fontId="26" fillId="10" borderId="5" xfId="0" applyFont="1" applyFill="1" applyBorder="1"/>
    <xf numFmtId="0" fontId="0" fillId="0" borderId="8" xfId="0" applyFill="1" applyBorder="1"/>
    <xf numFmtId="0" fontId="3" fillId="7" borderId="23" xfId="3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0" fillId="0" borderId="14" xfId="0" applyFill="1" applyBorder="1"/>
    <xf numFmtId="0" fontId="0" fillId="0" borderId="27" xfId="0" applyFont="1" applyFill="1" applyBorder="1"/>
    <xf numFmtId="0" fontId="0" fillId="0" borderId="14" xfId="0" applyFont="1" applyFill="1" applyBorder="1"/>
    <xf numFmtId="2" fontId="5" fillId="0" borderId="9" xfId="0" applyNumberFormat="1" applyFont="1" applyBorder="1" applyAlignment="1">
      <alignment horizontal="center"/>
    </xf>
    <xf numFmtId="0" fontId="0" fillId="12" borderId="0" xfId="0" applyFill="1"/>
    <xf numFmtId="0" fontId="39" fillId="0" borderId="0" xfId="0" applyFont="1" applyFill="1"/>
    <xf numFmtId="2" fontId="39" fillId="0" borderId="0" xfId="0" applyNumberFormat="1" applyFont="1" applyFill="1"/>
    <xf numFmtId="0" fontId="41" fillId="4" borderId="5" xfId="0" applyFont="1" applyFill="1" applyBorder="1" applyAlignment="1">
      <alignment horizontal="justify" vertical="center"/>
    </xf>
    <xf numFmtId="0" fontId="42" fillId="4" borderId="3" xfId="0" applyFont="1" applyFill="1" applyBorder="1" applyAlignment="1">
      <alignment horizontal="justify" vertical="center"/>
    </xf>
    <xf numFmtId="0" fontId="41" fillId="4" borderId="12" xfId="0" applyFont="1" applyFill="1" applyBorder="1" applyAlignment="1">
      <alignment horizontal="center" vertical="center" wrapText="1"/>
    </xf>
    <xf numFmtId="43" fontId="41" fillId="6" borderId="12" xfId="1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left" vertical="center"/>
    </xf>
    <xf numFmtId="0" fontId="43" fillId="0" borderId="0" xfId="0" applyFont="1" applyFill="1" applyBorder="1"/>
    <xf numFmtId="0" fontId="44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39" fillId="0" borderId="0" xfId="0" applyFont="1"/>
    <xf numFmtId="0" fontId="42" fillId="0" borderId="0" xfId="0" applyFont="1" applyFill="1" applyBorder="1" applyAlignment="1">
      <alignment horizontal="left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2" fontId="39" fillId="0" borderId="0" xfId="0" applyNumberFormat="1" applyFont="1"/>
    <xf numFmtId="0" fontId="42" fillId="0" borderId="8" xfId="0" applyFont="1" applyFill="1" applyBorder="1" applyAlignment="1">
      <alignment horizontal="left" vertical="center"/>
    </xf>
    <xf numFmtId="0" fontId="39" fillId="0" borderId="0" xfId="0" applyFont="1" applyBorder="1"/>
    <xf numFmtId="0" fontId="40" fillId="0" borderId="0" xfId="0" applyFont="1" applyBorder="1" applyAlignment="1">
      <alignment horizontal="center"/>
    </xf>
    <xf numFmtId="2" fontId="39" fillId="0" borderId="0" xfId="0" applyNumberFormat="1" applyFont="1" applyBorder="1"/>
    <xf numFmtId="2" fontId="40" fillId="0" borderId="0" xfId="0" applyNumberFormat="1" applyFont="1" applyBorder="1"/>
    <xf numFmtId="0" fontId="45" fillId="7" borderId="3" xfId="0" applyFont="1" applyFill="1" applyBorder="1" applyAlignment="1">
      <alignment horizontal="center"/>
    </xf>
    <xf numFmtId="0" fontId="39" fillId="7" borderId="3" xfId="0" applyFont="1" applyFill="1" applyBorder="1"/>
    <xf numFmtId="2" fontId="39" fillId="0" borderId="3" xfId="0" applyNumberFormat="1" applyFont="1" applyBorder="1" applyAlignment="1">
      <alignment horizontal="center"/>
    </xf>
    <xf numFmtId="1" fontId="39" fillId="0" borderId="13" xfId="0" applyNumberFormat="1" applyFont="1" applyBorder="1" applyAlignment="1">
      <alignment horizontal="center"/>
    </xf>
    <xf numFmtId="0" fontId="46" fillId="0" borderId="0" xfId="2" applyFont="1" applyBorder="1" applyAlignment="1" applyProtection="1">
      <alignment horizontal="center"/>
    </xf>
    <xf numFmtId="0" fontId="39" fillId="0" borderId="0" xfId="0" applyFont="1" applyBorder="1" applyAlignment="1">
      <alignment horizontal="center"/>
    </xf>
    <xf numFmtId="2" fontId="39" fillId="0" borderId="0" xfId="0" applyNumberFormat="1" applyFont="1" applyBorder="1" applyAlignment="1">
      <alignment horizontal="center"/>
    </xf>
    <xf numFmtId="1" fontId="39" fillId="0" borderId="16" xfId="0" applyNumberFormat="1" applyFont="1" applyBorder="1" applyAlignment="1">
      <alignment horizontal="center"/>
    </xf>
    <xf numFmtId="0" fontId="39" fillId="0" borderId="8" xfId="0" applyFont="1" applyBorder="1"/>
    <xf numFmtId="0" fontId="39" fillId="0" borderId="8" xfId="0" applyFont="1" applyBorder="1" applyAlignment="1">
      <alignment horizontal="center"/>
    </xf>
    <xf numFmtId="2" fontId="39" fillId="0" borderId="8" xfId="0" applyNumberFormat="1" applyFont="1" applyBorder="1" applyAlignment="1">
      <alignment horizontal="center"/>
    </xf>
    <xf numFmtId="1" fontId="39" fillId="0" borderId="9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8" fillId="7" borderId="23" xfId="4" applyFont="1" applyFill="1" applyBorder="1" applyAlignment="1">
      <alignment horizontal="left"/>
    </xf>
    <xf numFmtId="0" fontId="39" fillId="0" borderId="24" xfId="0" applyFont="1" applyBorder="1"/>
    <xf numFmtId="0" fontId="39" fillId="0" borderId="6" xfId="0" applyFont="1" applyBorder="1"/>
    <xf numFmtId="0" fontId="46" fillId="0" borderId="8" xfId="2" applyFont="1" applyBorder="1" applyAlignment="1" applyProtection="1">
      <alignment horizontal="center"/>
    </xf>
    <xf numFmtId="0" fontId="45" fillId="0" borderId="24" xfId="0" applyFont="1" applyBorder="1"/>
    <xf numFmtId="0" fontId="45" fillId="0" borderId="6" xfId="0" applyFont="1" applyBorder="1"/>
    <xf numFmtId="0" fontId="39" fillId="0" borderId="27" xfId="0" applyFont="1" applyBorder="1"/>
    <xf numFmtId="0" fontId="40" fillId="0" borderId="24" xfId="0" applyFont="1" applyFill="1" applyBorder="1" applyAlignment="1">
      <alignment vertical="top" wrapText="1"/>
    </xf>
    <xf numFmtId="0" fontId="40" fillId="0" borderId="6" xfId="0" applyFont="1" applyFill="1" applyBorder="1" applyAlignment="1">
      <alignment vertical="top" wrapText="1"/>
    </xf>
    <xf numFmtId="0" fontId="39" fillId="0" borderId="14" xfId="0" applyFont="1" applyBorder="1"/>
    <xf numFmtId="0" fontId="49" fillId="7" borderId="5" xfId="0" applyFont="1" applyFill="1" applyBorder="1"/>
    <xf numFmtId="0" fontId="50" fillId="0" borderId="0" xfId="2" applyFont="1" applyBorder="1" applyAlignment="1" applyProtection="1">
      <alignment horizontal="center"/>
    </xf>
    <xf numFmtId="1" fontId="39" fillId="0" borderId="26" xfId="0" applyNumberFormat="1" applyFont="1" applyBorder="1" applyAlignment="1">
      <alignment horizontal="center"/>
    </xf>
    <xf numFmtId="0" fontId="39" fillId="0" borderId="0" xfId="0" applyFont="1" applyFill="1" applyBorder="1"/>
    <xf numFmtId="0" fontId="40" fillId="0" borderId="24" xfId="4" applyFont="1" applyFill="1" applyBorder="1" applyAlignment="1">
      <alignment horizontal="left" wrapText="1"/>
    </xf>
    <xf numFmtId="0" fontId="40" fillId="0" borderId="6" xfId="4" applyFont="1" applyFill="1" applyBorder="1" applyAlignment="1">
      <alignment horizontal="left" wrapText="1"/>
    </xf>
    <xf numFmtId="0" fontId="47" fillId="0" borderId="24" xfId="4" applyFont="1" applyFill="1" applyBorder="1" applyAlignment="1">
      <alignment horizontal="left" wrapText="1"/>
    </xf>
    <xf numFmtId="0" fontId="47" fillId="0" borderId="6" xfId="4" applyFont="1" applyFill="1" applyBorder="1" applyAlignment="1">
      <alignment horizontal="left" wrapText="1"/>
    </xf>
    <xf numFmtId="0" fontId="40" fillId="0" borderId="27" xfId="4" applyFont="1" applyFill="1" applyBorder="1" applyAlignment="1">
      <alignment horizontal="left" wrapText="1"/>
    </xf>
    <xf numFmtId="0" fontId="40" fillId="0" borderId="14" xfId="4" applyFont="1" applyFill="1" applyBorder="1" applyAlignment="1">
      <alignment horizontal="left" wrapText="1"/>
    </xf>
    <xf numFmtId="0" fontId="48" fillId="0" borderId="17" xfId="0" applyFont="1" applyBorder="1"/>
    <xf numFmtId="0" fontId="46" fillId="8" borderId="0" xfId="2" applyFont="1" applyFill="1" applyBorder="1" applyAlignment="1" applyProtection="1">
      <alignment horizontal="center" vertical="center" wrapText="1"/>
    </xf>
    <xf numFmtId="0" fontId="39" fillId="0" borderId="22" xfId="0" applyFont="1" applyFill="1" applyBorder="1"/>
    <xf numFmtId="0" fontId="0" fillId="0" borderId="24" xfId="0" applyFill="1" applyBorder="1"/>
    <xf numFmtId="0" fontId="0" fillId="0" borderId="27" xfId="0" applyFill="1" applyBorder="1"/>
    <xf numFmtId="2" fontId="39" fillId="12" borderId="1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2" fontId="0" fillId="12" borderId="12" xfId="0" applyNumberFormat="1" applyFont="1" applyFill="1" applyBorder="1" applyAlignment="1">
      <alignment horizontal="center"/>
    </xf>
    <xf numFmtId="1" fontId="5" fillId="13" borderId="0" xfId="0" applyNumberFormat="1" applyFont="1" applyFill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0" xfId="0" applyNumberFormat="1"/>
    <xf numFmtId="2" fontId="0" fillId="0" borderId="0" xfId="0" applyNumberFormat="1" applyAlignment="1">
      <alignment horizontal="left"/>
    </xf>
    <xf numFmtId="0" fontId="2" fillId="7" borderId="6" xfId="0" applyFont="1" applyFill="1" applyBorder="1" applyAlignment="1">
      <alignment vertical="top" wrapText="1"/>
    </xf>
    <xf numFmtId="0" fontId="52" fillId="7" borderId="17" xfId="0" applyFont="1" applyFill="1" applyBorder="1"/>
    <xf numFmtId="0" fontId="24" fillId="7" borderId="17" xfId="0" applyFont="1" applyFill="1" applyBorder="1"/>
    <xf numFmtId="0" fontId="12" fillId="8" borderId="0" xfId="2" applyFill="1" applyBorder="1" applyAlignment="1" applyProtection="1">
      <alignment vertical="center" wrapText="1"/>
    </xf>
    <xf numFmtId="0" fontId="51" fillId="7" borderId="22" xfId="4" applyFont="1" applyFill="1" applyBorder="1" applyAlignment="1">
      <alignment horizontal="left"/>
    </xf>
    <xf numFmtId="0" fontId="2" fillId="7" borderId="22" xfId="4" applyFont="1" applyFill="1" applyBorder="1" applyAlignment="1">
      <alignment horizontal="left" wrapText="1"/>
    </xf>
    <xf numFmtId="0" fontId="2" fillId="0" borderId="13" xfId="4" applyFont="1" applyFill="1" applyBorder="1" applyAlignment="1">
      <alignment horizontal="left" wrapText="1"/>
    </xf>
    <xf numFmtId="0" fontId="23" fillId="0" borderId="11" xfId="4" applyFont="1" applyFill="1" applyBorder="1" applyAlignment="1">
      <alignment horizontal="left" wrapText="1"/>
    </xf>
    <xf numFmtId="0" fontId="2" fillId="0" borderId="27" xfId="4" applyFont="1" applyFill="1" applyBorder="1" applyAlignment="1">
      <alignment horizontal="left"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0" fillId="0" borderId="6" xfId="0" applyFont="1" applyBorder="1"/>
    <xf numFmtId="0" fontId="54" fillId="0" borderId="6" xfId="0" applyFont="1" applyFill="1" applyBorder="1"/>
    <xf numFmtId="0" fontId="2" fillId="7" borderId="6" xfId="4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top" wrapText="1"/>
    </xf>
    <xf numFmtId="0" fontId="53" fillId="0" borderId="6" xfId="0" applyFont="1" applyBorder="1"/>
    <xf numFmtId="0" fontId="2" fillId="7" borderId="6" xfId="3" applyFont="1" applyFill="1" applyBorder="1" applyAlignment="1">
      <alignment horizontal="left" wrapText="1"/>
    </xf>
    <xf numFmtId="0" fontId="22" fillId="0" borderId="6" xfId="3" applyFont="1" applyFill="1" applyBorder="1" applyAlignment="1">
      <alignment horizontal="left" wrapText="1"/>
    </xf>
    <xf numFmtId="0" fontId="27" fillId="0" borderId="6" xfId="0" applyFont="1" applyBorder="1"/>
    <xf numFmtId="0" fontId="15" fillId="4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/>
    </xf>
    <xf numFmtId="43" fontId="18" fillId="2" borderId="14" xfId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11" fillId="15" borderId="18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33" fillId="0" borderId="7" xfId="0" applyFont="1" applyFill="1" applyBorder="1" applyAlignment="1"/>
    <xf numFmtId="0" fontId="0" fillId="0" borderId="6" xfId="0" applyFont="1" applyFill="1" applyBorder="1" applyAlignment="1">
      <alignment vertical="top" wrapText="1"/>
    </xf>
    <xf numFmtId="0" fontId="5" fillId="0" borderId="6" xfId="0" applyFont="1" applyBorder="1"/>
    <xf numFmtId="0" fontId="0" fillId="0" borderId="15" xfId="4" applyFont="1" applyFill="1" applyBorder="1" applyAlignment="1">
      <alignment horizontal="left" wrapText="1"/>
    </xf>
    <xf numFmtId="0" fontId="56" fillId="0" borderId="5" xfId="0" applyFont="1" applyBorder="1"/>
    <xf numFmtId="2" fontId="5" fillId="0" borderId="0" xfId="0" applyNumberFormat="1" applyFont="1"/>
    <xf numFmtId="0" fontId="55" fillId="0" borderId="18" xfId="0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" fontId="21" fillId="7" borderId="0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center"/>
    </xf>
    <xf numFmtId="166" fontId="5" fillId="0" borderId="16" xfId="0" applyNumberFormat="1" applyFont="1" applyFill="1" applyBorder="1" applyAlignment="1">
      <alignment horizontal="center"/>
    </xf>
    <xf numFmtId="166" fontId="5" fillId="7" borderId="1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6" xfId="3" applyFont="1" applyFill="1" applyBorder="1" applyAlignment="1">
      <alignment horizontal="left" wrapText="1"/>
    </xf>
    <xf numFmtId="0" fontId="0" fillId="12" borderId="18" xfId="0" applyFill="1" applyBorder="1"/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0" fillId="0" borderId="16" xfId="0" applyNumberForma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1" fillId="7" borderId="8" xfId="0" applyFont="1" applyFill="1" applyBorder="1" applyAlignment="1">
      <alignment horizontal="center"/>
    </xf>
    <xf numFmtId="0" fontId="33" fillId="0" borderId="25" xfId="3" applyFont="1" applyFill="1" applyBorder="1" applyAlignment="1">
      <alignment horizontal="left" wrapText="1"/>
    </xf>
    <xf numFmtId="0" fontId="3" fillId="0" borderId="5" xfId="0" applyFont="1" applyFill="1" applyBorder="1"/>
    <xf numFmtId="0" fontId="0" fillId="0" borderId="3" xfId="0" applyBorder="1" applyAlignment="1">
      <alignment horizontal="center"/>
    </xf>
    <xf numFmtId="0" fontId="9" fillId="0" borderId="4" xfId="0" applyFont="1" applyBorder="1"/>
    <xf numFmtId="0" fontId="33" fillId="0" borderId="4" xfId="0" applyFont="1" applyBorder="1" applyAlignment="1">
      <alignment horizontal="center"/>
    </xf>
    <xf numFmtId="0" fontId="12" fillId="7" borderId="0" xfId="2" applyFill="1" applyBorder="1" applyAlignment="1" applyProtection="1"/>
    <xf numFmtId="0" fontId="12" fillId="0" borderId="0" xfId="2" applyBorder="1" applyAlignment="1" applyProtection="1"/>
    <xf numFmtId="0" fontId="4" fillId="0" borderId="4" xfId="0" applyFont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20" fillId="7" borderId="0" xfId="0" applyFont="1" applyFill="1" applyBorder="1"/>
    <xf numFmtId="0" fontId="0" fillId="7" borderId="16" xfId="0" applyFill="1" applyBorder="1"/>
    <xf numFmtId="0" fontId="0" fillId="10" borderId="0" xfId="0" applyFill="1" applyBorder="1"/>
    <xf numFmtId="0" fontId="25" fillId="0" borderId="0" xfId="2" applyFont="1" applyBorder="1" applyAlignment="1" applyProtection="1"/>
    <xf numFmtId="0" fontId="0" fillId="0" borderId="2" xfId="0" applyBorder="1"/>
    <xf numFmtId="0" fontId="38" fillId="0" borderId="5" xfId="0" applyFont="1" applyFill="1" applyBorder="1"/>
    <xf numFmtId="0" fontId="38" fillId="0" borderId="3" xfId="0" applyFont="1" applyFill="1" applyBorder="1"/>
    <xf numFmtId="0" fontId="39" fillId="0" borderId="3" xfId="0" applyFont="1" applyFill="1" applyBorder="1"/>
    <xf numFmtId="2" fontId="40" fillId="0" borderId="3" xfId="0" applyNumberFormat="1" applyFont="1" applyFill="1" applyBorder="1"/>
    <xf numFmtId="2" fontId="40" fillId="0" borderId="1" xfId="0" applyNumberFormat="1" applyFont="1" applyFill="1" applyBorder="1"/>
    <xf numFmtId="0" fontId="18" fillId="2" borderId="15" xfId="0" applyFont="1" applyFill="1" applyBorder="1" applyAlignment="1">
      <alignment horizontal="center"/>
    </xf>
    <xf numFmtId="0" fontId="40" fillId="0" borderId="4" xfId="0" applyFont="1" applyBorder="1"/>
    <xf numFmtId="1" fontId="40" fillId="0" borderId="16" xfId="0" applyNumberFormat="1" applyFont="1" applyBorder="1" applyAlignment="1">
      <alignment horizontal="center"/>
    </xf>
    <xf numFmtId="0" fontId="49" fillId="10" borderId="4" xfId="0" applyFont="1" applyFill="1" applyBorder="1"/>
    <xf numFmtId="0" fontId="39" fillId="0" borderId="4" xfId="0" applyFont="1" applyBorder="1"/>
    <xf numFmtId="0" fontId="39" fillId="0" borderId="4" xfId="0" applyFont="1" applyFill="1" applyBorder="1"/>
    <xf numFmtId="0" fontId="38" fillId="7" borderId="29" xfId="3" applyFont="1" applyFill="1" applyBorder="1" applyAlignment="1">
      <alignment horizontal="left"/>
    </xf>
    <xf numFmtId="0" fontId="48" fillId="0" borderId="24" xfId="0" applyFont="1" applyBorder="1"/>
    <xf numFmtId="0" fontId="39" fillId="0" borderId="28" xfId="0" applyFont="1" applyFill="1" applyBorder="1"/>
    <xf numFmtId="1" fontId="5" fillId="13" borderId="18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1" fontId="5" fillId="0" borderId="16" xfId="0" applyNumberFormat="1" applyFont="1" applyBorder="1" applyAlignment="1">
      <alignment horizontal="center"/>
    </xf>
    <xf numFmtId="0" fontId="3" fillId="7" borderId="29" xfId="3" applyFont="1" applyFill="1" applyBorder="1" applyAlignment="1">
      <alignment horizontal="left"/>
    </xf>
    <xf numFmtId="0" fontId="0" fillId="0" borderId="28" xfId="0" applyFont="1" applyFill="1" applyBorder="1"/>
    <xf numFmtId="2" fontId="0" fillId="0" borderId="1" xfId="0" applyNumberFormat="1" applyFill="1" applyBorder="1"/>
    <xf numFmtId="0" fontId="15" fillId="15" borderId="0" xfId="0" applyFont="1" applyFill="1" applyBorder="1" applyAlignment="1">
      <alignment horizontal="center" vertical="center" wrapText="1"/>
    </xf>
    <xf numFmtId="0" fontId="14" fillId="15" borderId="0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0" fillId="0" borderId="16" xfId="0" applyNumberFormat="1" applyBorder="1"/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43" fontId="15" fillId="2" borderId="6" xfId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3" fontId="15" fillId="4" borderId="6" xfId="1" applyFont="1" applyFill="1" applyBorder="1" applyAlignment="1">
      <alignment horizontal="center" vertical="center"/>
    </xf>
    <xf numFmtId="0" fontId="51" fillId="7" borderId="6" xfId="0" applyFont="1" applyFill="1" applyBorder="1" applyAlignment="1">
      <alignment vertical="top"/>
    </xf>
    <xf numFmtId="0" fontId="5" fillId="0" borderId="2" xfId="0" applyFont="1" applyBorder="1"/>
    <xf numFmtId="0" fontId="3" fillId="7" borderId="6" xfId="0" applyFont="1" applyFill="1" applyBorder="1" applyAlignment="1">
      <alignment vertical="top"/>
    </xf>
    <xf numFmtId="0" fontId="33" fillId="0" borderId="24" xfId="4" applyFont="1" applyFill="1" applyBorder="1" applyAlignment="1">
      <alignment horizontal="left" wrapText="1"/>
    </xf>
    <xf numFmtId="0" fontId="33" fillId="0" borderId="6" xfId="4" applyFont="1" applyFill="1" applyBorder="1" applyAlignment="1">
      <alignment horizontal="left" wrapText="1"/>
    </xf>
    <xf numFmtId="0" fontId="39" fillId="0" borderId="2" xfId="0" applyFont="1" applyBorder="1"/>
    <xf numFmtId="0" fontId="33" fillId="7" borderId="5" xfId="0" applyFont="1" applyFill="1" applyBorder="1"/>
    <xf numFmtId="0" fontId="33" fillId="7" borderId="3" xfId="0" applyFont="1" applyFill="1" applyBorder="1"/>
    <xf numFmtId="0" fontId="4" fillId="7" borderId="3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left"/>
    </xf>
    <xf numFmtId="1" fontId="0" fillId="7" borderId="13" xfId="0" applyNumberFormat="1" applyFill="1" applyBorder="1" applyAlignment="1">
      <alignment horizontal="center"/>
    </xf>
    <xf numFmtId="166" fontId="0" fillId="7" borderId="13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Alignment="1"/>
    <xf numFmtId="0" fontId="53" fillId="0" borderId="0" xfId="0" applyFont="1"/>
    <xf numFmtId="0" fontId="53" fillId="0" borderId="0" xfId="0" applyFont="1" applyAlignment="1">
      <alignment vertical="center"/>
    </xf>
    <xf numFmtId="1" fontId="0" fillId="0" borderId="9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39" fillId="3" borderId="0" xfId="0" applyFont="1" applyFill="1" applyBorder="1"/>
    <xf numFmtId="2" fontId="39" fillId="3" borderId="0" xfId="0" applyNumberFormat="1" applyFont="1" applyFill="1" applyBorder="1"/>
    <xf numFmtId="2" fontId="39" fillId="3" borderId="3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0" fontId="39" fillId="3" borderId="8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55" fillId="3" borderId="20" xfId="0" applyFont="1" applyFill="1" applyBorder="1" applyAlignment="1">
      <alignment horizontal="center" vertical="center"/>
    </xf>
    <xf numFmtId="0" fontId="5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15" fillId="3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9" fillId="7" borderId="1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7" borderId="28" xfId="4" applyFont="1" applyFill="1" applyBorder="1" applyAlignment="1">
      <alignment horizontal="left"/>
    </xf>
    <xf numFmtId="1" fontId="39" fillId="0" borderId="30" xfId="0" applyNumberFormat="1" applyFont="1" applyBorder="1" applyAlignment="1">
      <alignment horizontal="center"/>
    </xf>
    <xf numFmtId="1" fontId="39" fillId="7" borderId="30" xfId="0" applyNumberFormat="1" applyFont="1" applyFill="1" applyBorder="1" applyAlignment="1">
      <alignment horizontal="center"/>
    </xf>
    <xf numFmtId="166" fontId="0" fillId="7" borderId="30" xfId="0" applyNumberFormat="1" applyFill="1" applyBorder="1" applyAlignment="1">
      <alignment horizontal="center"/>
    </xf>
    <xf numFmtId="1" fontId="39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1" fontId="39" fillId="7" borderId="6" xfId="0" applyNumberFormat="1" applyFon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5" fillId="0" borderId="23" xfId="4" applyFont="1" applyFill="1" applyBorder="1" applyAlignment="1">
      <alignment horizontal="left" wrapText="1"/>
    </xf>
    <xf numFmtId="0" fontId="5" fillId="0" borderId="12" xfId="4" applyFont="1" applyFill="1" applyBorder="1" applyAlignment="1">
      <alignment horizontal="left" wrapText="1"/>
    </xf>
    <xf numFmtId="1" fontId="39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5" fillId="7" borderId="11" xfId="0" applyNumberFormat="1" applyFont="1" applyFill="1" applyBorder="1" applyAlignment="1">
      <alignment horizontal="center"/>
    </xf>
    <xf numFmtId="9" fontId="26" fillId="7" borderId="24" xfId="6" applyFont="1" applyFill="1" applyBorder="1"/>
    <xf numFmtId="166" fontId="5" fillId="0" borderId="11" xfId="0" applyNumberFormat="1" applyFont="1" applyFill="1" applyBorder="1" applyAlignment="1">
      <alignment horizontal="center"/>
    </xf>
    <xf numFmtId="1" fontId="39" fillId="0" borderId="14" xfId="0" applyNumberFormat="1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11" fillId="5" borderId="31" xfId="0" applyFont="1" applyFill="1" applyBorder="1" applyAlignment="1">
      <alignment horizontal="center" vertical="center"/>
    </xf>
    <xf numFmtId="2" fontId="11" fillId="5" borderId="32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" fontId="5" fillId="0" borderId="33" xfId="0" applyNumberFormat="1" applyFont="1" applyBorder="1" applyAlignment="1">
      <alignment horizontal="center"/>
    </xf>
    <xf numFmtId="0" fontId="5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1" xfId="0" applyFont="1" applyBorder="1"/>
    <xf numFmtId="0" fontId="31" fillId="0" borderId="16" xfId="0" applyFont="1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31" fillId="7" borderId="16" xfId="0" applyFont="1" applyFill="1" applyBorder="1" applyAlignment="1">
      <alignment horizontal="center"/>
    </xf>
    <xf numFmtId="0" fontId="22" fillId="0" borderId="16" xfId="3" applyFont="1" applyFill="1" applyBorder="1" applyAlignment="1">
      <alignment horizontal="center" wrapText="1"/>
    </xf>
    <xf numFmtId="0" fontId="0" fillId="0" borderId="16" xfId="3" applyFont="1" applyFill="1" applyBorder="1" applyAlignment="1">
      <alignment horizontal="center" wrapText="1"/>
    </xf>
    <xf numFmtId="0" fontId="0" fillId="0" borderId="0" xfId="0" applyFont="1"/>
    <xf numFmtId="0" fontId="12" fillId="7" borderId="0" xfId="2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12" fillId="7" borderId="0" xfId="2" applyFill="1" applyBorder="1" applyAlignment="1" applyProtection="1">
      <alignment horizontal="center" vertical="center" wrapText="1"/>
    </xf>
    <xf numFmtId="0" fontId="53" fillId="8" borderId="6" xfId="0" applyFont="1" applyFill="1" applyBorder="1" applyAlignment="1">
      <alignment vertical="center" wrapText="1"/>
    </xf>
    <xf numFmtId="0" fontId="5" fillId="0" borderId="4" xfId="0" applyFont="1" applyBorder="1"/>
    <xf numFmtId="44" fontId="0" fillId="0" borderId="0" xfId="5" applyFont="1" applyBorder="1" applyAlignment="1">
      <alignment horizontal="center"/>
    </xf>
    <xf numFmtId="0" fontId="29" fillId="0" borderId="0" xfId="0" applyFont="1" applyBorder="1"/>
    <xf numFmtId="0" fontId="12" fillId="0" borderId="16" xfId="2" applyBorder="1" applyAlignment="1" applyProtection="1"/>
    <xf numFmtId="0" fontId="26" fillId="0" borderId="0" xfId="0" applyFont="1" applyBorder="1"/>
    <xf numFmtId="0" fontId="28" fillId="0" borderId="0" xfId="0" applyFont="1" applyBorder="1" applyAlignment="1">
      <alignment horizontal="center"/>
    </xf>
    <xf numFmtId="44" fontId="28" fillId="0" borderId="0" xfId="5" applyFont="1" applyFill="1" applyBorder="1" applyAlignment="1">
      <alignment horizontal="center"/>
    </xf>
    <xf numFmtId="44" fontId="28" fillId="7" borderId="0" xfId="5" applyFont="1" applyFill="1" applyBorder="1" applyAlignment="1">
      <alignment horizontal="center"/>
    </xf>
    <xf numFmtId="0" fontId="26" fillId="7" borderId="0" xfId="0" applyFont="1" applyFill="1" applyBorder="1"/>
    <xf numFmtId="0" fontId="12" fillId="7" borderId="16" xfId="2" applyFill="1" applyBorder="1" applyAlignment="1" applyProtection="1"/>
    <xf numFmtId="0" fontId="12" fillId="8" borderId="34" xfId="2" applyFill="1" applyBorder="1" applyAlignment="1" applyProtection="1">
      <alignment vertical="center" wrapText="1"/>
    </xf>
    <xf numFmtId="44" fontId="28" fillId="0" borderId="0" xfId="5" applyFont="1" applyBorder="1" applyAlignment="1">
      <alignment horizontal="center"/>
    </xf>
    <xf numFmtId="44" fontId="0" fillId="7" borderId="0" xfId="5" applyFont="1" applyFill="1" applyBorder="1" applyAlignment="1">
      <alignment horizontal="center"/>
    </xf>
    <xf numFmtId="0" fontId="53" fillId="0" borderId="0" xfId="0" applyFont="1" applyBorder="1"/>
    <xf numFmtId="0" fontId="27" fillId="0" borderId="0" xfId="0" applyFont="1" applyFill="1" applyBorder="1"/>
    <xf numFmtId="0" fontId="24" fillId="0" borderId="16" xfId="0" applyFont="1" applyBorder="1"/>
    <xf numFmtId="0" fontId="24" fillId="0" borderId="0" xfId="0" applyFont="1" applyBorder="1" applyAlignment="1">
      <alignment vertical="center" wrapText="1"/>
    </xf>
    <xf numFmtId="0" fontId="24" fillId="0" borderId="0" xfId="0" applyFont="1" applyBorder="1"/>
    <xf numFmtId="44" fontId="0" fillId="10" borderId="0" xfId="5" applyFont="1" applyFill="1" applyBorder="1" applyAlignment="1">
      <alignment horizontal="center"/>
    </xf>
    <xf numFmtId="0" fontId="0" fillId="10" borderId="16" xfId="0" applyFill="1" applyBorder="1"/>
    <xf numFmtId="0" fontId="32" fillId="0" borderId="0" xfId="0" applyFont="1" applyBorder="1" applyAlignment="1">
      <alignment wrapText="1"/>
    </xf>
    <xf numFmtId="0" fontId="0" fillId="0" borderId="0" xfId="0" applyBorder="1" applyAlignment="1"/>
    <xf numFmtId="0" fontId="12" fillId="7" borderId="34" xfId="2" applyFill="1" applyBorder="1" applyAlignment="1" applyProtection="1">
      <alignment vertical="center" wrapText="1"/>
    </xf>
    <xf numFmtId="44" fontId="31" fillId="0" borderId="0" xfId="5" applyFont="1" applyBorder="1" applyAlignment="1">
      <alignment horizontal="center"/>
    </xf>
    <xf numFmtId="0" fontId="53" fillId="0" borderId="0" xfId="0" applyFont="1" applyBorder="1" applyAlignment="1">
      <alignment vertical="center" wrapText="1"/>
    </xf>
    <xf numFmtId="0" fontId="35" fillId="0" borderId="0" xfId="0" applyFont="1" applyBorder="1"/>
    <xf numFmtId="0" fontId="28" fillId="7" borderId="0" xfId="0" applyFont="1" applyFill="1" applyBorder="1" applyAlignment="1">
      <alignment horizontal="center"/>
    </xf>
    <xf numFmtId="0" fontId="25" fillId="7" borderId="16" xfId="2" applyFont="1" applyFill="1" applyBorder="1" applyAlignment="1" applyProtection="1">
      <alignment wrapText="1"/>
    </xf>
    <xf numFmtId="0" fontId="0" fillId="0" borderId="14" xfId="0" applyFont="1" applyFill="1" applyBorder="1" applyAlignment="1">
      <alignment vertical="top" wrapText="1"/>
    </xf>
    <xf numFmtId="0" fontId="28" fillId="0" borderId="8" xfId="0" applyFont="1" applyBorder="1" applyAlignment="1">
      <alignment horizontal="center"/>
    </xf>
    <xf numFmtId="44" fontId="28" fillId="0" borderId="8" xfId="5" applyFont="1" applyFill="1" applyBorder="1" applyAlignment="1">
      <alignment horizontal="center"/>
    </xf>
    <xf numFmtId="0" fontId="29" fillId="0" borderId="8" xfId="0" applyFont="1" applyBorder="1"/>
    <xf numFmtId="0" fontId="12" fillId="8" borderId="9" xfId="2" applyFill="1" applyBorder="1" applyAlignment="1" applyProtection="1">
      <alignment vertical="center" wrapText="1"/>
    </xf>
    <xf numFmtId="0" fontId="58" fillId="7" borderId="0" xfId="0" applyFont="1" applyFill="1" applyBorder="1" applyAlignment="1">
      <alignment wrapText="1"/>
    </xf>
    <xf numFmtId="0" fontId="1" fillId="0" borderId="6" xfId="0" applyFont="1" applyBorder="1"/>
    <xf numFmtId="0" fontId="12" fillId="0" borderId="21" xfId="2" applyFill="1" applyBorder="1" applyAlignment="1" applyProtection="1">
      <alignment vertical="center" wrapText="1"/>
    </xf>
    <xf numFmtId="0" fontId="3" fillId="7" borderId="22" xfId="4" applyFont="1" applyFill="1" applyBorder="1" applyAlignment="1">
      <alignment horizontal="left"/>
    </xf>
    <xf numFmtId="0" fontId="35" fillId="7" borderId="17" xfId="0" applyFont="1" applyFill="1" applyBorder="1"/>
    <xf numFmtId="0" fontId="59" fillId="0" borderId="6" xfId="0" applyFont="1" applyBorder="1"/>
    <xf numFmtId="1" fontId="12" fillId="0" borderId="0" xfId="2" applyNumberFormat="1" applyBorder="1" applyAlignment="1" applyProtection="1">
      <alignment horizontal="right"/>
    </xf>
    <xf numFmtId="1" fontId="30" fillId="0" borderId="0" xfId="2" applyNumberFormat="1" applyFont="1" applyBorder="1" applyAlignment="1" applyProtection="1">
      <alignment horizontal="right"/>
    </xf>
    <xf numFmtId="0" fontId="36" fillId="7" borderId="24" xfId="0" applyFont="1" applyFill="1" applyBorder="1" applyAlignment="1">
      <alignment horizontal="left" wrapText="1"/>
    </xf>
    <xf numFmtId="0" fontId="36" fillId="7" borderId="29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" fontId="0" fillId="0" borderId="14" xfId="0" applyNumberFormat="1" applyBorder="1" applyAlignment="1">
      <alignment horizontal="center"/>
    </xf>
    <xf numFmtId="0" fontId="3" fillId="7" borderId="24" xfId="0" applyFont="1" applyFill="1" applyBorder="1" applyAlignment="1">
      <alignment vertical="top" wrapText="1"/>
    </xf>
    <xf numFmtId="0" fontId="3" fillId="7" borderId="27" xfId="3" applyFont="1" applyFill="1" applyBorder="1" applyAlignment="1">
      <alignment horizontal="left" wrapText="1"/>
    </xf>
    <xf numFmtId="0" fontId="33" fillId="0" borderId="29" xfId="3" applyFont="1" applyFill="1" applyBorder="1" applyAlignment="1">
      <alignment horizontal="left" wrapText="1"/>
    </xf>
    <xf numFmtId="0" fontId="20" fillId="7" borderId="4" xfId="0" applyFont="1" applyFill="1" applyBorder="1"/>
    <xf numFmtId="0" fontId="5" fillId="0" borderId="24" xfId="0" applyFont="1" applyBorder="1"/>
    <xf numFmtId="0" fontId="0" fillId="0" borderId="24" xfId="3" applyFont="1" applyFill="1" applyBorder="1" applyAlignment="1">
      <alignment horizontal="left" wrapText="1"/>
    </xf>
    <xf numFmtId="0" fontId="20" fillId="7" borderId="4" xfId="0" applyFont="1" applyFill="1" applyBorder="1" applyAlignment="1"/>
    <xf numFmtId="0" fontId="22" fillId="0" borderId="24" xfId="3" applyFont="1" applyFill="1" applyBorder="1" applyAlignment="1">
      <alignment horizontal="left" wrapText="1"/>
    </xf>
    <xf numFmtId="0" fontId="4" fillId="0" borderId="24" xfId="3" applyFont="1" applyFill="1" applyBorder="1" applyAlignment="1">
      <alignment horizontal="left" wrapText="1"/>
    </xf>
    <xf numFmtId="0" fontId="27" fillId="0" borderId="24" xfId="0" applyFont="1" applyBorder="1"/>
    <xf numFmtId="0" fontId="51" fillId="7" borderId="24" xfId="3" applyFont="1" applyFill="1" applyBorder="1" applyAlignment="1">
      <alignment horizontal="left" wrapText="1"/>
    </xf>
    <xf numFmtId="0" fontId="51" fillId="7" borderId="24" xfId="4" applyFont="1" applyFill="1" applyBorder="1" applyAlignment="1">
      <alignment horizontal="left"/>
    </xf>
    <xf numFmtId="0" fontId="4" fillId="0" borderId="24" xfId="0" applyFont="1" applyFill="1" applyBorder="1" applyAlignment="1">
      <alignment vertical="top" wrapText="1"/>
    </xf>
    <xf numFmtId="0" fontId="53" fillId="0" borderId="24" xfId="0" applyFont="1" applyBorder="1"/>
    <xf numFmtId="0" fontId="53" fillId="0" borderId="27" xfId="0" applyFont="1" applyBorder="1"/>
    <xf numFmtId="0" fontId="21" fillId="0" borderId="14" xfId="0" applyFont="1" applyBorder="1"/>
    <xf numFmtId="0" fontId="12" fillId="0" borderId="8" xfId="2" applyBorder="1" applyAlignment="1" applyProtection="1"/>
    <xf numFmtId="0" fontId="0" fillId="0" borderId="24" xfId="0" applyFont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 wrapText="1"/>
    </xf>
    <xf numFmtId="0" fontId="9" fillId="0" borderId="5" xfId="0" applyFont="1" applyBorder="1"/>
    <xf numFmtId="0" fontId="21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44" fontId="21" fillId="0" borderId="3" xfId="5" applyFont="1" applyBorder="1" applyAlignment="1">
      <alignment horizontal="center"/>
    </xf>
    <xf numFmtId="0" fontId="5" fillId="0" borderId="1" xfId="0" applyFont="1" applyBorder="1"/>
    <xf numFmtId="0" fontId="33" fillId="0" borderId="18" xfId="0" applyFont="1" applyFill="1" applyBorder="1" applyAlignment="1"/>
    <xf numFmtId="0" fontId="0" fillId="0" borderId="16" xfId="0" applyFill="1" applyBorder="1" applyAlignment="1"/>
    <xf numFmtId="0" fontId="0" fillId="0" borderId="16" xfId="0" applyBorder="1"/>
    <xf numFmtId="0" fontId="0" fillId="0" borderId="9" xfId="0" applyFill="1" applyBorder="1" applyAlignment="1"/>
    <xf numFmtId="166" fontId="60" fillId="7" borderId="16" xfId="0" applyNumberFormat="1" applyFont="1" applyFill="1" applyBorder="1" applyAlignment="1">
      <alignment horizontal="center"/>
    </xf>
    <xf numFmtId="166" fontId="60" fillId="10" borderId="16" xfId="0" applyNumberFormat="1" applyFont="1" applyFill="1" applyBorder="1" applyAlignment="1">
      <alignment horizontal="center"/>
    </xf>
    <xf numFmtId="166" fontId="60" fillId="7" borderId="16" xfId="0" applyNumberFormat="1" applyFont="1" applyFill="1" applyBorder="1"/>
    <xf numFmtId="166" fontId="22" fillId="0" borderId="16" xfId="4" applyNumberFormat="1" applyFont="1" applyFill="1" applyBorder="1" applyAlignment="1">
      <alignment horizontal="center" wrapText="1"/>
    </xf>
    <xf numFmtId="166" fontId="60" fillId="7" borderId="16" xfId="3" applyNumberFormat="1" applyFont="1" applyFill="1" applyBorder="1" applyAlignment="1">
      <alignment horizontal="center" wrapText="1"/>
    </xf>
    <xf numFmtId="166" fontId="0" fillId="0" borderId="16" xfId="0" applyNumberFormat="1" applyFont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39" fillId="3" borderId="3" xfId="0" applyFont="1" applyFill="1" applyBorder="1" applyAlignment="1"/>
    <xf numFmtId="0" fontId="39" fillId="3" borderId="0" xfId="0" applyFont="1" applyFill="1" applyBorder="1" applyAlignment="1"/>
    <xf numFmtId="0" fontId="38" fillId="0" borderId="3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166" fontId="2" fillId="0" borderId="16" xfId="3" applyNumberFormat="1" applyFont="1" applyFill="1" applyBorder="1" applyAlignment="1">
      <alignment horizontal="center" wrapText="1"/>
    </xf>
    <xf numFmtId="166" fontId="31" fillId="0" borderId="16" xfId="0" applyNumberFormat="1" applyFont="1" applyBorder="1" applyAlignment="1">
      <alignment horizontal="center"/>
    </xf>
    <xf numFmtId="166" fontId="22" fillId="0" borderId="16" xfId="3" applyNumberFormat="1" applyFont="1" applyFill="1" applyBorder="1" applyAlignment="1">
      <alignment horizontal="center"/>
    </xf>
    <xf numFmtId="166" fontId="2" fillId="0" borderId="9" xfId="3" applyNumberFormat="1" applyFont="1" applyFill="1" applyBorder="1" applyAlignment="1">
      <alignment horizontal="center" wrapText="1"/>
    </xf>
    <xf numFmtId="166" fontId="22" fillId="11" borderId="16" xfId="3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</cellXfs>
  <cellStyles count="7">
    <cellStyle name="Comma" xfId="1" builtinId="3"/>
    <cellStyle name="Currency" xfId="5" builtinId="4"/>
    <cellStyle name="Hyperlink" xfId="2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3</xdr:row>
      <xdr:rowOff>0</xdr:rowOff>
    </xdr:from>
    <xdr:to>
      <xdr:col>1</xdr:col>
      <xdr:colOff>601980</xdr:colOff>
      <xdr:row>5</xdr:row>
      <xdr:rowOff>15240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277EAB7B-3644-404D-9A50-E633821A6888}"/>
            </a:ext>
          </a:extLst>
        </xdr:cNvPr>
        <xdr:cNvSpPr txBox="1">
          <a:spLocks noChangeArrowheads="1"/>
        </xdr:cNvSpPr>
      </xdr:nvSpPr>
      <xdr:spPr bwMode="auto">
        <a:xfrm>
          <a:off x="137160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EE1E9A2-A630-429D-A686-CD36CED1D49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C353021-E64C-4644-BBE7-7327AA97DEF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153DC07C-3D22-4EFA-B713-AEF1908EA588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023F9BB-9500-4265-8ACE-D0720C74AE4E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0BBC199-3742-4120-8FEE-0C55A8550D1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7</xdr:row>
      <xdr:rowOff>0</xdr:rowOff>
    </xdr:from>
    <xdr:ext cx="601980" cy="41148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4D7E6993-8938-43E3-AC3D-19ACBCC4D417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11</xdr:row>
      <xdr:rowOff>0</xdr:rowOff>
    </xdr:from>
    <xdr:ext cx="601980" cy="4114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7F45E364-4956-44BE-A3ED-7A233CAE864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15</xdr:row>
      <xdr:rowOff>0</xdr:rowOff>
    </xdr:from>
    <xdr:ext cx="601980" cy="4114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D9910F7-8D70-4C5C-AA5C-F3C70EB2BFC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19</xdr:row>
      <xdr:rowOff>0</xdr:rowOff>
    </xdr:from>
    <xdr:ext cx="601980" cy="4114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D1F03C5-92BF-4D72-8D90-1CD746DD103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20</xdr:row>
      <xdr:rowOff>0</xdr:rowOff>
    </xdr:from>
    <xdr:ext cx="601980" cy="4114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4EDBC8-1EE6-4C2C-9106-2AE913EB8D2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23</xdr:row>
      <xdr:rowOff>0</xdr:rowOff>
    </xdr:from>
    <xdr:ext cx="601980" cy="411480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A075D40F-5C98-4413-BC6D-F13752A41829}"/>
            </a:ext>
          </a:extLst>
        </xdr:cNvPr>
        <xdr:cNvSpPr txBox="1">
          <a:spLocks noChangeArrowheads="1"/>
        </xdr:cNvSpPr>
      </xdr:nvSpPr>
      <xdr:spPr bwMode="auto">
        <a:xfrm>
          <a:off x="1082040" y="75666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27</xdr:row>
      <xdr:rowOff>0</xdr:rowOff>
    </xdr:from>
    <xdr:ext cx="601980" cy="411480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E163C95F-2555-4604-BCCC-E2915A4A0D08}"/>
            </a:ext>
          </a:extLst>
        </xdr:cNvPr>
        <xdr:cNvSpPr txBox="1">
          <a:spLocks noChangeArrowheads="1"/>
        </xdr:cNvSpPr>
      </xdr:nvSpPr>
      <xdr:spPr bwMode="auto">
        <a:xfrm>
          <a:off x="1082040" y="75666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9AC74FBF-05A9-411A-8029-6B104CB02261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81F4F72-825A-45CC-B0D8-23B89E8D250F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E29467AE-4737-42FD-8642-6E2B3D5D8B2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BD58B229-3118-41F7-B045-DD5DB07A1E5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7755604D-CE96-4DB7-ABD0-9CFC35FE9C3A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68580</xdr:rowOff>
    </xdr:to>
    <xdr:sp macro="[0]!SORTorderoffinish" textlink="">
      <xdr:nvSpPr>
        <xdr:cNvPr id="11797" name="Oval 1">
          <a:extLst>
            <a:ext uri="{FF2B5EF4-FFF2-40B4-BE49-F238E27FC236}">
              <a16:creationId xmlns:a16="http://schemas.microsoft.com/office/drawing/2014/main" id="{563C3622-CE66-4EBA-AD84-276962CF816A}"/>
            </a:ext>
          </a:extLst>
        </xdr:cNvPr>
        <xdr:cNvSpPr>
          <a:spLocks noChangeArrowheads="1"/>
        </xdr:cNvSpPr>
      </xdr:nvSpPr>
      <xdr:spPr bwMode="auto">
        <a:xfrm>
          <a:off x="4884420" y="220980"/>
          <a:ext cx="525780" cy="6858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</xdr:colOff>
      <xdr:row>1</xdr:row>
      <xdr:rowOff>121920</xdr:rowOff>
    </xdr:from>
    <xdr:to>
      <xdr:col>8</xdr:col>
      <xdr:colOff>0</xdr:colOff>
      <xdr:row>2</xdr:row>
      <xdr:rowOff>137160</xdr:rowOff>
    </xdr:to>
    <xdr:sp macro="[0]!PRINTfinal" textlink="">
      <xdr:nvSpPr>
        <xdr:cNvPr id="11798" name="Rectangle 2">
          <a:extLst>
            <a:ext uri="{FF2B5EF4-FFF2-40B4-BE49-F238E27FC236}">
              <a16:creationId xmlns:a16="http://schemas.microsoft.com/office/drawing/2014/main" id="{BBBA0A94-A84C-4F9E-AAA8-308694573DEE}"/>
            </a:ext>
          </a:extLst>
        </xdr:cNvPr>
        <xdr:cNvSpPr>
          <a:spLocks noChangeArrowheads="1"/>
        </xdr:cNvSpPr>
      </xdr:nvSpPr>
      <xdr:spPr bwMode="auto">
        <a:xfrm>
          <a:off x="4907280" y="342900"/>
          <a:ext cx="502920" cy="18288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s%20and%20Team%20Roster%20805%20Summer%20J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s%20and%20Team%20Roster%20805%20Summer%20Ja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Roster"/>
      <sheetName val="MAS"/>
      <sheetName val="Grip"/>
      <sheetName val="Mailing list"/>
    </sheetNames>
    <sheetDataSet>
      <sheetData sheetId="0">
        <row r="1">
          <cell r="B1" t="str">
            <v>[fname]</v>
          </cell>
          <cell r="C1" t="str">
            <v>[lname]</v>
          </cell>
          <cell r="F1" t="str">
            <v>Weight</v>
          </cell>
          <cell r="J1" t="str">
            <v>Shirt</v>
          </cell>
          <cell r="K1" t="str">
            <v>Fee</v>
          </cell>
          <cell r="M1" t="str">
            <v>Team Name</v>
          </cell>
          <cell r="N1" t="str">
            <v>[email]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ter"/>
      <sheetName val="Team Roster"/>
      <sheetName val="MAS"/>
      <sheetName val="Grip"/>
      <sheetName val="Mailing list"/>
      <sheetName val="Team Roster (2)"/>
    </sheetNames>
    <sheetDataSet>
      <sheetData sheetId="0"/>
      <sheetData sheetId="1">
        <row r="2">
          <cell r="A2">
            <v>1</v>
          </cell>
        </row>
        <row r="6">
          <cell r="A6">
            <v>2</v>
          </cell>
        </row>
        <row r="10">
          <cell r="A10">
            <v>3</v>
          </cell>
        </row>
        <row r="14">
          <cell r="A14">
            <v>4</v>
          </cell>
        </row>
        <row r="18">
          <cell r="A18">
            <v>5</v>
          </cell>
        </row>
        <row r="22">
          <cell r="A22">
            <v>6</v>
          </cell>
        </row>
        <row r="26">
          <cell r="A26">
            <v>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ala0826@gmail.com" TargetMode="External"/><Relationship Id="rId13" Type="http://schemas.openxmlformats.org/officeDocument/2006/relationships/hyperlink" Target="mailto:deirmendjian@gmail.com" TargetMode="External"/><Relationship Id="rId18" Type="http://schemas.openxmlformats.org/officeDocument/2006/relationships/hyperlink" Target="mailto:mariah8080@yahoo.com" TargetMode="External"/><Relationship Id="rId3" Type="http://schemas.openxmlformats.org/officeDocument/2006/relationships/hyperlink" Target="mailto:jiceglie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eganbenefield124@gmail.com" TargetMode="External"/><Relationship Id="rId12" Type="http://schemas.openxmlformats.org/officeDocument/2006/relationships/hyperlink" Target="mailto:nadine20mai@gnail.com" TargetMode="External"/><Relationship Id="rId17" Type="http://schemas.openxmlformats.org/officeDocument/2006/relationships/hyperlink" Target="mailto:trixarya@me.com" TargetMode="External"/><Relationship Id="rId2" Type="http://schemas.openxmlformats.org/officeDocument/2006/relationships/hyperlink" Target="mailto:ginanj90@gmail.com" TargetMode="External"/><Relationship Id="rId16" Type="http://schemas.openxmlformats.org/officeDocument/2006/relationships/hyperlink" Target="mailto:sunjely@gmail.com" TargetMode="External"/><Relationship Id="rId20" Type="http://schemas.openxmlformats.org/officeDocument/2006/relationships/hyperlink" Target="mailto:jadena12112@yahoo.com" TargetMode="External"/><Relationship Id="rId1" Type="http://schemas.openxmlformats.org/officeDocument/2006/relationships/hyperlink" Target="mailto:geraldramones@gmail.com" TargetMode="External"/><Relationship Id="rId6" Type="http://schemas.openxmlformats.org/officeDocument/2006/relationships/hyperlink" Target="mailto:tvtime11@msn.com" TargetMode="External"/><Relationship Id="rId11" Type="http://schemas.openxmlformats.org/officeDocument/2006/relationships/hyperlink" Target="mailto:fireball@gmail.com" TargetMode="External"/><Relationship Id="rId5" Type="http://schemas.openxmlformats.org/officeDocument/2006/relationships/hyperlink" Target="mailto:antwaunnejohnson@gmail.com" TargetMode="External"/><Relationship Id="rId15" Type="http://schemas.openxmlformats.org/officeDocument/2006/relationships/hyperlink" Target="mailto:maxkerzner@trainedbymax.com" TargetMode="External"/><Relationship Id="rId10" Type="http://schemas.openxmlformats.org/officeDocument/2006/relationships/hyperlink" Target="mailto:mrwebb78@gmail.com" TargetMode="External"/><Relationship Id="rId19" Type="http://schemas.openxmlformats.org/officeDocument/2006/relationships/hyperlink" Target="mailto:Giovannivildosola@gmail.com" TargetMode="External"/><Relationship Id="rId4" Type="http://schemas.openxmlformats.org/officeDocument/2006/relationships/hyperlink" Target="mailto:jonspin1337@gmail.com" TargetMode="External"/><Relationship Id="rId9" Type="http://schemas.openxmlformats.org/officeDocument/2006/relationships/hyperlink" Target="mailto:arbogast.matt2@gmail.com" TargetMode="External"/><Relationship Id="rId14" Type="http://schemas.openxmlformats.org/officeDocument/2006/relationships/hyperlink" Target="mailto:mscipione3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567-E347-4047-9026-D4065D17C1D5}">
  <dimension ref="A1:J44"/>
  <sheetViews>
    <sheetView zoomScale="80" zoomScaleNormal="8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H36" sqref="H36"/>
    </sheetView>
  </sheetViews>
  <sheetFormatPr defaultRowHeight="13" x14ac:dyDescent="0.3"/>
  <cols>
    <col min="1" max="1" width="4.54296875" style="11" customWidth="1"/>
    <col min="2" max="2" width="30.453125" bestFit="1" customWidth="1"/>
    <col min="3" max="3" width="30.453125" customWidth="1"/>
    <col min="4" max="4" width="6.453125" style="9" bestFit="1" customWidth="1"/>
    <col min="5" max="5" width="8.7265625" style="398"/>
    <col min="7" max="7" width="0" hidden="1" customWidth="1"/>
    <col min="8" max="8" width="25.1796875" bestFit="1" customWidth="1"/>
    <col min="9" max="9" width="30.453125" bestFit="1" customWidth="1"/>
    <col min="10" max="10" width="30.54296875" customWidth="1"/>
    <col min="11" max="11" width="35.54296875" bestFit="1" customWidth="1"/>
  </cols>
  <sheetData>
    <row r="1" spans="1:10" ht="18.5" thickBot="1" x14ac:dyDescent="0.45">
      <c r="A1" s="265" t="s">
        <v>66</v>
      </c>
      <c r="B1" s="17"/>
      <c r="C1" s="15"/>
      <c r="D1" s="266"/>
      <c r="E1" s="392"/>
      <c r="J1" s="68"/>
    </row>
    <row r="2" spans="1:10" ht="30" thickBot="1" x14ac:dyDescent="0.6">
      <c r="A2" s="473"/>
      <c r="B2" s="474" t="str">
        <f>'[1]Team Roster'!B1</f>
        <v>[fname]</v>
      </c>
      <c r="C2" s="474" t="str">
        <f>'[1]Team Roster'!C1</f>
        <v>[lname]</v>
      </c>
      <c r="D2" s="474" t="s">
        <v>2</v>
      </c>
      <c r="E2" s="475" t="str">
        <f>'[1]Team Roster'!F1</f>
        <v>Weight</v>
      </c>
      <c r="F2" s="474" t="str">
        <f>'[1]Team Roster'!J1</f>
        <v>Shirt</v>
      </c>
      <c r="G2" s="476" t="str">
        <f>'[1]Team Roster'!K1</f>
        <v>Fee</v>
      </c>
      <c r="H2" s="474" t="str">
        <f>'[1]Team Roster'!M1</f>
        <v>Team Name</v>
      </c>
      <c r="I2" s="474" t="str">
        <f>'[1]Team Roster'!N1</f>
        <v>[email]</v>
      </c>
      <c r="J2" s="477" t="s">
        <v>185</v>
      </c>
    </row>
    <row r="3" spans="1:10" ht="18.5" thickBot="1" x14ac:dyDescent="0.45">
      <c r="A3" s="272">
        <v>8</v>
      </c>
      <c r="B3" s="89" t="s">
        <v>184</v>
      </c>
      <c r="C3" s="221"/>
      <c r="D3" s="399"/>
      <c r="E3" s="482"/>
      <c r="F3" s="72"/>
      <c r="G3" s="410"/>
      <c r="H3" s="89" t="s">
        <v>184</v>
      </c>
      <c r="I3" s="412"/>
      <c r="J3" s="478"/>
    </row>
    <row r="4" spans="1:10" ht="19" thickBot="1" x14ac:dyDescent="0.5">
      <c r="A4" s="403"/>
      <c r="B4" s="222" t="s">
        <v>138</v>
      </c>
      <c r="C4" s="222" t="s">
        <v>139</v>
      </c>
      <c r="D4" s="93" t="s">
        <v>71</v>
      </c>
      <c r="E4" s="487">
        <v>175.2</v>
      </c>
      <c r="F4" s="27" t="s">
        <v>72</v>
      </c>
      <c r="G4" s="414" t="s">
        <v>140</v>
      </c>
      <c r="H4" s="407"/>
      <c r="I4" s="438" t="s">
        <v>137</v>
      </c>
      <c r="J4" s="479" t="s">
        <v>214</v>
      </c>
    </row>
    <row r="5" spans="1:10" ht="15" thickBot="1" x14ac:dyDescent="0.4">
      <c r="A5" s="403"/>
      <c r="B5" s="217" t="s">
        <v>142</v>
      </c>
      <c r="C5" s="437" t="s">
        <v>143</v>
      </c>
      <c r="D5" s="93" t="s">
        <v>144</v>
      </c>
      <c r="E5" s="487">
        <v>254.3</v>
      </c>
      <c r="F5" s="27" t="s">
        <v>132</v>
      </c>
      <c r="G5" s="404">
        <v>75</v>
      </c>
      <c r="H5" s="1"/>
      <c r="I5" s="438" t="s">
        <v>141</v>
      </c>
      <c r="J5" s="479" t="s">
        <v>213</v>
      </c>
    </row>
    <row r="6" spans="1:10" ht="15" thickBot="1" x14ac:dyDescent="0.4">
      <c r="A6" s="403"/>
      <c r="B6" s="217" t="s">
        <v>146</v>
      </c>
      <c r="C6" s="437" t="s">
        <v>147</v>
      </c>
      <c r="D6" s="93" t="s">
        <v>72</v>
      </c>
      <c r="E6" s="497">
        <v>197</v>
      </c>
      <c r="F6" s="408" t="s">
        <v>81</v>
      </c>
      <c r="G6" s="414">
        <v>50</v>
      </c>
      <c r="H6" s="1" t="s">
        <v>148</v>
      </c>
      <c r="I6" s="270" t="s">
        <v>145</v>
      </c>
      <c r="J6" s="479" t="s">
        <v>212</v>
      </c>
    </row>
    <row r="7" spans="1:10" ht="21.5" thickBot="1" x14ac:dyDescent="0.55000000000000004">
      <c r="A7" s="272">
        <f>'[2]Team Roster'!A26</f>
        <v>7</v>
      </c>
      <c r="B7" s="274"/>
      <c r="C7" s="94"/>
      <c r="D7" s="72"/>
      <c r="E7" s="482"/>
      <c r="F7" s="72"/>
      <c r="G7" s="415"/>
      <c r="H7" s="94"/>
      <c r="I7" s="275"/>
      <c r="J7" s="478"/>
    </row>
    <row r="8" spans="1:10" ht="15.5" x14ac:dyDescent="0.35">
      <c r="A8" s="403"/>
      <c r="B8" s="416" t="s">
        <v>118</v>
      </c>
      <c r="C8" s="402" t="s">
        <v>119</v>
      </c>
      <c r="D8" s="103" t="s">
        <v>120</v>
      </c>
      <c r="E8" s="498">
        <v>164.1</v>
      </c>
      <c r="F8" s="70" t="s">
        <v>85</v>
      </c>
      <c r="G8" s="404">
        <v>50</v>
      </c>
      <c r="H8" s="417"/>
      <c r="I8" s="418" t="s">
        <v>117</v>
      </c>
      <c r="J8" s="479" t="s">
        <v>192</v>
      </c>
    </row>
    <row r="9" spans="1:10" x14ac:dyDescent="0.3">
      <c r="A9" s="403"/>
      <c r="B9" s="219" t="s">
        <v>123</v>
      </c>
      <c r="C9" s="419" t="s">
        <v>122</v>
      </c>
      <c r="D9" s="93" t="s">
        <v>72</v>
      </c>
      <c r="E9" s="487">
        <v>229.4</v>
      </c>
      <c r="F9" s="27" t="s">
        <v>89</v>
      </c>
      <c r="G9" s="404">
        <v>50</v>
      </c>
      <c r="H9" s="1"/>
      <c r="I9" s="406" t="s">
        <v>121</v>
      </c>
      <c r="J9" s="479" t="s">
        <v>193</v>
      </c>
    </row>
    <row r="10" spans="1:10" x14ac:dyDescent="0.3">
      <c r="A10" s="403"/>
      <c r="B10" s="219" t="s">
        <v>97</v>
      </c>
      <c r="C10" s="420" t="s">
        <v>125</v>
      </c>
      <c r="D10" s="93" t="s">
        <v>72</v>
      </c>
      <c r="E10" s="487">
        <v>174.3</v>
      </c>
      <c r="F10" s="27" t="s">
        <v>81</v>
      </c>
      <c r="G10" s="404">
        <v>75</v>
      </c>
      <c r="H10" s="1"/>
      <c r="I10" s="406" t="s">
        <v>124</v>
      </c>
      <c r="J10" s="479" t="s">
        <v>194</v>
      </c>
    </row>
    <row r="11" spans="1:10" ht="21" x14ac:dyDescent="0.5">
      <c r="A11" s="272">
        <f>'[2]Team Roster'!A22</f>
        <v>6</v>
      </c>
      <c r="B11" s="436" t="s">
        <v>107</v>
      </c>
      <c r="C11" s="276"/>
      <c r="D11" s="400"/>
      <c r="E11" s="483"/>
      <c r="F11" s="400"/>
      <c r="G11" s="421"/>
      <c r="H11" s="436" t="s">
        <v>107</v>
      </c>
      <c r="I11" s="422"/>
      <c r="J11" s="418" t="s">
        <v>2</v>
      </c>
    </row>
    <row r="12" spans="1:10" ht="18.5" x14ac:dyDescent="0.45">
      <c r="A12" s="403"/>
      <c r="B12" s="237" t="s">
        <v>97</v>
      </c>
      <c r="C12" s="237" t="s">
        <v>109</v>
      </c>
      <c r="D12" s="93" t="s">
        <v>72</v>
      </c>
      <c r="E12" s="487">
        <v>304.8</v>
      </c>
      <c r="F12" s="27" t="s">
        <v>110</v>
      </c>
      <c r="G12" s="404">
        <v>50</v>
      </c>
      <c r="H12" s="423"/>
      <c r="I12" s="406" t="s">
        <v>108</v>
      </c>
      <c r="J12" s="418" t="s">
        <v>205</v>
      </c>
    </row>
    <row r="13" spans="1:10" ht="13.5" thickBot="1" x14ac:dyDescent="0.35">
      <c r="A13" s="403"/>
      <c r="B13" s="83" t="s">
        <v>112</v>
      </c>
      <c r="C13" s="83" t="s">
        <v>113</v>
      </c>
      <c r="D13" s="93" t="s">
        <v>71</v>
      </c>
      <c r="E13" s="487">
        <v>134.6</v>
      </c>
      <c r="F13" s="27" t="s">
        <v>85</v>
      </c>
      <c r="G13" s="404">
        <v>50</v>
      </c>
      <c r="H13" s="424"/>
      <c r="I13" s="413" t="s">
        <v>111</v>
      </c>
      <c r="J13" s="418" t="s">
        <v>206</v>
      </c>
    </row>
    <row r="14" spans="1:10" ht="16" thickBot="1" x14ac:dyDescent="0.4">
      <c r="A14" s="403"/>
      <c r="B14" s="220" t="s">
        <v>114</v>
      </c>
      <c r="C14" s="220" t="s">
        <v>115</v>
      </c>
      <c r="D14" s="93" t="s">
        <v>71</v>
      </c>
      <c r="E14" s="487">
        <v>139.4</v>
      </c>
      <c r="F14" s="27" t="s">
        <v>72</v>
      </c>
      <c r="G14" s="404">
        <v>50</v>
      </c>
      <c r="H14" s="1"/>
      <c r="I14" s="413" t="s">
        <v>116</v>
      </c>
      <c r="J14" s="418" t="s">
        <v>207</v>
      </c>
    </row>
    <row r="15" spans="1:10" ht="21.5" thickBot="1" x14ac:dyDescent="0.55000000000000004">
      <c r="A15" s="272">
        <f>'[2]Team Roster'!A18</f>
        <v>5</v>
      </c>
      <c r="B15" s="274" t="s">
        <v>136</v>
      </c>
      <c r="C15" s="94"/>
      <c r="D15" s="72"/>
      <c r="E15" s="484"/>
      <c r="F15" s="72"/>
      <c r="G15" s="72"/>
      <c r="H15" s="274" t="s">
        <v>136</v>
      </c>
      <c r="I15" s="275"/>
      <c r="J15" s="478"/>
    </row>
    <row r="16" spans="1:10" ht="18.5" x14ac:dyDescent="0.45">
      <c r="A16" s="403"/>
      <c r="B16" s="223" t="s">
        <v>126</v>
      </c>
      <c r="C16" s="82" t="s">
        <v>127</v>
      </c>
      <c r="D16" s="93" t="s">
        <v>72</v>
      </c>
      <c r="E16" s="485">
        <v>267.8</v>
      </c>
      <c r="F16" s="27" t="s">
        <v>132</v>
      </c>
      <c r="G16" s="414">
        <v>150</v>
      </c>
      <c r="H16" s="407"/>
      <c r="I16" s="270" t="s">
        <v>131</v>
      </c>
      <c r="J16" s="479" t="s">
        <v>190</v>
      </c>
    </row>
    <row r="17" spans="1:10" ht="18.5" x14ac:dyDescent="0.45">
      <c r="A17" s="403"/>
      <c r="B17" s="218" t="s">
        <v>128</v>
      </c>
      <c r="C17" s="47" t="s">
        <v>129</v>
      </c>
      <c r="D17" s="93" t="s">
        <v>72</v>
      </c>
      <c r="E17" s="485">
        <v>175.4</v>
      </c>
      <c r="F17" s="27" t="s">
        <v>89</v>
      </c>
      <c r="G17" s="404"/>
      <c r="H17" s="407"/>
      <c r="I17" s="270" t="s">
        <v>130</v>
      </c>
      <c r="J17" s="479" t="s">
        <v>189</v>
      </c>
    </row>
    <row r="18" spans="1:10" ht="19" thickBot="1" x14ac:dyDescent="0.5">
      <c r="A18" s="403"/>
      <c r="B18" s="217" t="s">
        <v>133</v>
      </c>
      <c r="C18" s="81" t="s">
        <v>134</v>
      </c>
      <c r="D18" s="93" t="s">
        <v>71</v>
      </c>
      <c r="E18" s="501">
        <v>137.5</v>
      </c>
      <c r="F18" s="27" t="s">
        <v>85</v>
      </c>
      <c r="G18" s="404"/>
      <c r="H18" s="407"/>
      <c r="I18" s="270" t="s">
        <v>135</v>
      </c>
      <c r="J18" s="479" t="s">
        <v>191</v>
      </c>
    </row>
    <row r="19" spans="1:10" ht="20.5" thickBot="1" x14ac:dyDescent="0.45">
      <c r="A19" s="272">
        <f>'[2]Team Roster'!A14</f>
        <v>4</v>
      </c>
      <c r="B19" s="212" t="s">
        <v>106</v>
      </c>
      <c r="C19" s="213"/>
      <c r="D19" s="401"/>
      <c r="E19" s="482"/>
      <c r="F19" s="72"/>
      <c r="G19" s="415"/>
      <c r="H19" s="439" t="s">
        <v>106</v>
      </c>
      <c r="I19" s="425"/>
      <c r="J19" s="478"/>
    </row>
    <row r="20" spans="1:10" ht="18.5" x14ac:dyDescent="0.45">
      <c r="A20" s="403"/>
      <c r="B20" s="239" t="s">
        <v>97</v>
      </c>
      <c r="C20" s="214" t="s">
        <v>98</v>
      </c>
      <c r="D20" s="93" t="s">
        <v>72</v>
      </c>
      <c r="E20" s="487">
        <v>277.39999999999998</v>
      </c>
      <c r="F20" s="27" t="s">
        <v>89</v>
      </c>
      <c r="G20" s="426">
        <v>50</v>
      </c>
      <c r="H20" s="423"/>
      <c r="I20" s="406" t="s">
        <v>105</v>
      </c>
      <c r="J20" s="479" t="s">
        <v>186</v>
      </c>
    </row>
    <row r="21" spans="1:10" ht="19" thickBot="1" x14ac:dyDescent="0.5">
      <c r="A21" s="403"/>
      <c r="B21" s="91" t="s">
        <v>179</v>
      </c>
      <c r="C21" s="215" t="s">
        <v>180</v>
      </c>
      <c r="D21" s="93" t="s">
        <v>72</v>
      </c>
      <c r="E21" s="487">
        <v>199.8</v>
      </c>
      <c r="F21" s="27" t="s">
        <v>81</v>
      </c>
      <c r="G21" s="414">
        <v>50</v>
      </c>
      <c r="H21" s="405"/>
      <c r="I21" s="413" t="s">
        <v>181</v>
      </c>
      <c r="J21" s="479" t="s">
        <v>188</v>
      </c>
    </row>
    <row r="22" spans="1:10" ht="19" thickBot="1" x14ac:dyDescent="0.5">
      <c r="A22" s="403"/>
      <c r="B22" s="216" t="s">
        <v>101</v>
      </c>
      <c r="C22" s="238" t="s">
        <v>183</v>
      </c>
      <c r="D22" s="93" t="s">
        <v>71</v>
      </c>
      <c r="E22" s="487">
        <v>199.9</v>
      </c>
      <c r="F22" s="27" t="s">
        <v>100</v>
      </c>
      <c r="G22" s="409">
        <v>50</v>
      </c>
      <c r="H22" s="405"/>
      <c r="I22" s="413" t="s">
        <v>99</v>
      </c>
      <c r="J22" s="479" t="s">
        <v>189</v>
      </c>
    </row>
    <row r="23" spans="1:10" ht="20.5" thickBot="1" x14ac:dyDescent="0.45">
      <c r="A23" s="272">
        <f>'[2]Team Roster'!A10</f>
        <v>3</v>
      </c>
      <c r="B23" s="209" t="s">
        <v>94</v>
      </c>
      <c r="C23" s="210"/>
      <c r="D23" s="399"/>
      <c r="E23" s="482"/>
      <c r="F23" s="72"/>
      <c r="G23" s="415"/>
      <c r="H23" s="440" t="s">
        <v>94</v>
      </c>
      <c r="I23" s="412"/>
      <c r="J23" s="478"/>
    </row>
    <row r="24" spans="1:10" ht="18.5" thickBot="1" x14ac:dyDescent="0.45">
      <c r="A24" s="403"/>
      <c r="B24" s="416" t="s">
        <v>83</v>
      </c>
      <c r="C24" s="427" t="s">
        <v>84</v>
      </c>
      <c r="D24" s="93" t="s">
        <v>71</v>
      </c>
      <c r="E24" s="487">
        <v>139</v>
      </c>
      <c r="F24" s="27" t="s">
        <v>85</v>
      </c>
      <c r="G24" s="404">
        <v>50</v>
      </c>
      <c r="H24" s="428"/>
      <c r="I24" s="413" t="s">
        <v>86</v>
      </c>
      <c r="J24" s="480" t="s">
        <v>233</v>
      </c>
    </row>
    <row r="25" spans="1:10" ht="18.5" x14ac:dyDescent="0.45">
      <c r="A25" s="403"/>
      <c r="B25" s="74" t="s">
        <v>88</v>
      </c>
      <c r="C25" s="419" t="s">
        <v>87</v>
      </c>
      <c r="D25" s="93" t="s">
        <v>72</v>
      </c>
      <c r="E25" s="487">
        <v>272</v>
      </c>
      <c r="F25" s="27" t="s">
        <v>89</v>
      </c>
      <c r="G25" s="404">
        <v>50</v>
      </c>
      <c r="H25" s="407"/>
      <c r="I25" s="406" t="s">
        <v>90</v>
      </c>
      <c r="J25" s="418" t="s">
        <v>188</v>
      </c>
    </row>
    <row r="26" spans="1:10" ht="19" thickBot="1" x14ac:dyDescent="0.5">
      <c r="A26" s="403"/>
      <c r="B26" s="75" t="s">
        <v>92</v>
      </c>
      <c r="C26" s="420" t="s">
        <v>91</v>
      </c>
      <c r="D26" s="88" t="s">
        <v>72</v>
      </c>
      <c r="E26" s="499">
        <v>228.8</v>
      </c>
      <c r="F26" s="408" t="s">
        <v>72</v>
      </c>
      <c r="G26" s="414">
        <v>50</v>
      </c>
      <c r="H26" s="407"/>
      <c r="I26" s="413" t="s">
        <v>93</v>
      </c>
      <c r="J26" s="418" t="s">
        <v>234</v>
      </c>
    </row>
    <row r="27" spans="1:10" ht="20.5" thickBot="1" x14ac:dyDescent="0.5">
      <c r="A27" s="271">
        <f>'[2]Team Roster'!A6</f>
        <v>2</v>
      </c>
      <c r="B27" s="311" t="s">
        <v>78</v>
      </c>
      <c r="C27" s="208"/>
      <c r="D27" s="399"/>
      <c r="E27" s="486"/>
      <c r="F27" s="429"/>
      <c r="G27" s="410"/>
      <c r="H27" s="411" t="s">
        <v>78</v>
      </c>
      <c r="I27" s="412"/>
      <c r="J27" s="478"/>
    </row>
    <row r="28" spans="1:10" ht="15" thickBot="1" x14ac:dyDescent="0.4">
      <c r="A28" s="403"/>
      <c r="B28" s="416" t="s">
        <v>79</v>
      </c>
      <c r="C28" s="427" t="s">
        <v>80</v>
      </c>
      <c r="D28" s="93" t="s">
        <v>72</v>
      </c>
      <c r="E28" s="497">
        <v>173.4</v>
      </c>
      <c r="F28" s="408" t="s">
        <v>81</v>
      </c>
      <c r="G28" s="409">
        <v>50</v>
      </c>
      <c r="H28" s="1"/>
      <c r="I28" s="413" t="s">
        <v>82</v>
      </c>
      <c r="J28" s="479" t="s">
        <v>212</v>
      </c>
    </row>
    <row r="29" spans="1:10" ht="18.5" x14ac:dyDescent="0.45">
      <c r="A29" s="403"/>
      <c r="B29" s="420" t="s">
        <v>95</v>
      </c>
      <c r="C29" s="84" t="s">
        <v>182</v>
      </c>
      <c r="D29" s="93" t="s">
        <v>72</v>
      </c>
      <c r="E29" s="497">
        <v>229.3</v>
      </c>
      <c r="F29" s="408" t="s">
        <v>89</v>
      </c>
      <c r="G29" s="409">
        <v>50</v>
      </c>
      <c r="H29" s="405"/>
      <c r="I29" s="406" t="s">
        <v>96</v>
      </c>
      <c r="J29" s="479" t="s">
        <v>216</v>
      </c>
    </row>
    <row r="30" spans="1:10" ht="19" thickBot="1" x14ac:dyDescent="0.5">
      <c r="A30" s="403"/>
      <c r="B30" s="441" t="s">
        <v>104</v>
      </c>
      <c r="C30" s="236" t="s">
        <v>103</v>
      </c>
      <c r="D30" s="93" t="s">
        <v>71</v>
      </c>
      <c r="E30" s="497">
        <v>220.9</v>
      </c>
      <c r="F30" s="408" t="s">
        <v>72</v>
      </c>
      <c r="G30" s="409">
        <v>75</v>
      </c>
      <c r="H30" s="405"/>
      <c r="I30" s="413" t="s">
        <v>102</v>
      </c>
      <c r="J30" s="418" t="s">
        <v>217</v>
      </c>
    </row>
    <row r="31" spans="1:10" ht="19" thickBot="1" x14ac:dyDescent="0.5">
      <c r="A31" s="268">
        <f>'[2]Team Roster'!A2</f>
        <v>1</v>
      </c>
      <c r="B31" s="313" t="s">
        <v>77</v>
      </c>
      <c r="C31" s="208"/>
      <c r="D31" s="399"/>
      <c r="E31" s="486"/>
      <c r="F31" s="429"/>
      <c r="G31" s="410"/>
      <c r="H31" s="411" t="s">
        <v>77</v>
      </c>
      <c r="I31" s="430" t="s">
        <v>2</v>
      </c>
      <c r="J31" s="478"/>
    </row>
    <row r="32" spans="1:10" ht="19" thickBot="1" x14ac:dyDescent="0.5">
      <c r="A32" s="403"/>
      <c r="B32" s="85" t="s">
        <v>69</v>
      </c>
      <c r="C32" s="85" t="s">
        <v>70</v>
      </c>
      <c r="D32" s="93" t="s">
        <v>120</v>
      </c>
      <c r="E32" s="497">
        <v>133.9</v>
      </c>
      <c r="F32" s="408"/>
      <c r="G32" s="409">
        <v>150</v>
      </c>
      <c r="H32" s="405" t="s">
        <v>2</v>
      </c>
      <c r="I32" s="413"/>
      <c r="J32" s="479" t="s">
        <v>246</v>
      </c>
    </row>
    <row r="33" spans="1:10" ht="19" thickBot="1" x14ac:dyDescent="0.5">
      <c r="A33" s="403"/>
      <c r="B33" s="236" t="s">
        <v>73</v>
      </c>
      <c r="C33" s="236" t="s">
        <v>74</v>
      </c>
      <c r="D33" s="93" t="s">
        <v>71</v>
      </c>
      <c r="E33" s="497">
        <v>131.9</v>
      </c>
      <c r="F33" s="408"/>
      <c r="G33" s="409"/>
      <c r="H33" s="405"/>
      <c r="I33" s="413"/>
      <c r="J33" s="479" t="s">
        <v>247</v>
      </c>
    </row>
    <row r="34" spans="1:10" ht="19" thickBot="1" x14ac:dyDescent="0.5">
      <c r="A34" s="312"/>
      <c r="B34" s="431" t="s">
        <v>75</v>
      </c>
      <c r="C34" s="431" t="s">
        <v>76</v>
      </c>
      <c r="D34" s="122" t="s">
        <v>72</v>
      </c>
      <c r="E34" s="500">
        <v>200.4</v>
      </c>
      <c r="F34" s="432"/>
      <c r="G34" s="433"/>
      <c r="H34" s="434"/>
      <c r="I34" s="435"/>
      <c r="J34" s="481" t="s">
        <v>187</v>
      </c>
    </row>
    <row r="36" spans="1:10" x14ac:dyDescent="0.3">
      <c r="J36" t="s">
        <v>2</v>
      </c>
    </row>
    <row r="37" spans="1:10" ht="14.5" x14ac:dyDescent="0.3">
      <c r="B37" s="390"/>
      <c r="I37" s="46"/>
    </row>
    <row r="38" spans="1:10" ht="14.5" x14ac:dyDescent="0.3">
      <c r="B38" s="391"/>
    </row>
    <row r="39" spans="1:10" ht="14.5" x14ac:dyDescent="0.3">
      <c r="B39" s="391"/>
    </row>
    <row r="40" spans="1:10" ht="14.5" x14ac:dyDescent="0.3">
      <c r="B40" s="390"/>
    </row>
    <row r="41" spans="1:10" ht="14.5" x14ac:dyDescent="0.3">
      <c r="B41" s="391"/>
    </row>
    <row r="42" spans="1:10" ht="14.5" x14ac:dyDescent="0.3">
      <c r="B42" s="391"/>
    </row>
    <row r="43" spans="1:10" ht="14.5" x14ac:dyDescent="0.3">
      <c r="B43" s="390"/>
    </row>
    <row r="44" spans="1:10" ht="14.5" x14ac:dyDescent="0.3">
      <c r="B44" s="391"/>
    </row>
  </sheetData>
  <hyperlinks>
    <hyperlink ref="I28" r:id="rId1" display="mailto:geraldramones@gmail.com" xr:uid="{253158C7-B7BE-4F00-B079-D7E675919122}"/>
    <hyperlink ref="I24" r:id="rId2" display="mailto:ginanj90@gmail.com" xr:uid="{48548438-64C3-401D-A36A-6390D0B6F7BF}"/>
    <hyperlink ref="I25" r:id="rId3" display="mailto:jiceglie@gmail.com" xr:uid="{9297E661-8504-4753-A08E-5D90C3840CD7}"/>
    <hyperlink ref="I26" r:id="rId4" display="mailto:jonspin1337@gmail.com" xr:uid="{E68C5BFD-BA6F-4C5D-B6DB-645A98FFFD6E}"/>
    <hyperlink ref="I29" r:id="rId5" display="mailto:antwaunnejohnson@gmail.com" xr:uid="{22B07A5D-6279-479C-AD77-7CF705D11F31}"/>
    <hyperlink ref="I21" r:id="rId6" xr:uid="{02B74978-B15E-4FCE-BE40-4116F83C7AD7}"/>
    <hyperlink ref="I22" r:id="rId7" display="mailto:meganbenefield124@gmail.com" xr:uid="{14BD4C86-C7F8-4875-971B-588DCF8D773E}"/>
    <hyperlink ref="I30" r:id="rId8" display="mailto:mayala0826@gmail.com" xr:uid="{18B0F503-BC86-44A8-ACAE-6940CC3E3823}"/>
    <hyperlink ref="I20" r:id="rId9" display="mailto:arbogast.matt2@gmail.com" xr:uid="{C4A37CB4-92FF-455A-80D0-4442C4D15D6D}"/>
    <hyperlink ref="I12" r:id="rId10" display="mailto:mrwebb78@gmail.com" xr:uid="{EF7CAECA-FDA8-4AFD-B9EF-BF53F06F24E1}"/>
    <hyperlink ref="I13" r:id="rId11" display="mailto:fireball@gmail.com" xr:uid="{1161F6E7-C93C-43E7-B18A-49B782CC86FE}"/>
    <hyperlink ref="I14" r:id="rId12" display="mailto:nadine20mai@gnail.com" xr:uid="{D8792839-1ACB-44E4-88F9-85BE9EF9DE7D}"/>
    <hyperlink ref="I9" r:id="rId13" display="mailto:deirmendjian@gmail.com" xr:uid="{DE58371A-74D8-412B-B4B2-24502BDF0CD5}"/>
    <hyperlink ref="I10" r:id="rId14" display="mailto:mscipione31@gmail.com" xr:uid="{02C75695-DB46-4984-9FCF-3DEE560FF961}"/>
    <hyperlink ref="I17" r:id="rId15" display="mailto:maxkerzner@trainedbymax.com" xr:uid="{E1C38D36-632E-4C8E-8780-852044AD0AB5}"/>
    <hyperlink ref="I16" r:id="rId16" display="mailto:sunjely@gmail.com" xr:uid="{94B17D21-0953-4E80-A71C-0C7C861443BC}"/>
    <hyperlink ref="I18" r:id="rId17" display="mailto:trixarya@me.com" xr:uid="{0E2E99D1-FE13-4916-BEA4-5C5DB443AE85}"/>
    <hyperlink ref="I4" r:id="rId18" display="mailto:mariah8080@yahoo.com" xr:uid="{9EC5459C-D6DE-466E-A801-2578B26A2AED}"/>
    <hyperlink ref="I5" r:id="rId19" display="mailto:Giovannivildosola@gmail.com" xr:uid="{D6AFB9C4-A12C-42E9-A9CE-5F440ADA75C2}"/>
    <hyperlink ref="I6" r:id="rId20" display="mailto:jadena12112@yahoo.com" xr:uid="{5A8D1734-3DBE-4586-B15A-25F364102BAC}"/>
  </hyperlinks>
  <pageMargins left="0.7" right="0.7" top="0.75" bottom="0.75" header="0.3" footer="0.3"/>
  <pageSetup scale="70" orientation="landscape" horizont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opLeftCell="A16" zoomScale="80" zoomScaleNormal="80" workbookViewId="0">
      <selection activeCell="A3" sqref="A3:A5"/>
    </sheetView>
  </sheetViews>
  <sheetFormatPr defaultRowHeight="13" x14ac:dyDescent="0.3"/>
  <cols>
    <col min="1" max="1" width="4.54296875" style="11" customWidth="1"/>
    <col min="2" max="2" width="30.453125" bestFit="1" customWidth="1"/>
    <col min="3" max="3" width="30.453125" customWidth="1"/>
    <col min="4" max="4" width="6.453125" style="9" bestFit="1" customWidth="1"/>
    <col min="5" max="5" width="8.7265625" style="398"/>
  </cols>
  <sheetData>
    <row r="1" spans="1:5" ht="18" x14ac:dyDescent="0.4">
      <c r="A1" s="265" t="s">
        <v>66</v>
      </c>
      <c r="B1" s="17"/>
      <c r="C1" s="15"/>
      <c r="D1" s="266"/>
      <c r="E1" s="392"/>
    </row>
    <row r="2" spans="1:5" ht="29.5" x14ac:dyDescent="0.55000000000000004">
      <c r="A2" s="267"/>
      <c r="B2" s="70" t="str">
        <f>'[1]Team Roster'!B1</f>
        <v>[fname]</v>
      </c>
      <c r="C2" s="70" t="str">
        <f>'[1]Team Roster'!C1</f>
        <v>[lname]</v>
      </c>
      <c r="D2" s="70" t="s">
        <v>2</v>
      </c>
      <c r="E2" s="393" t="str">
        <f>'[1]Team Roster'!F1</f>
        <v>Weight</v>
      </c>
    </row>
    <row r="3" spans="1:5" ht="18" x14ac:dyDescent="0.4">
      <c r="A3" s="11">
        <f>'Athlete Registration'!A3</f>
        <v>8</v>
      </c>
      <c r="B3" s="96" t="str">
        <f>'Athlete Registration'!B3</f>
        <v xml:space="preserve">The Teens &amp; Superwoman </v>
      </c>
      <c r="C3" s="44"/>
      <c r="D3" s="44"/>
      <c r="E3" s="395"/>
    </row>
    <row r="4" spans="1:5" ht="14.5" x14ac:dyDescent="0.35">
      <c r="B4" s="97" t="str">
        <f>'Athlete Registration'!B4</f>
        <v>Adrienne</v>
      </c>
      <c r="C4" s="76" t="str">
        <f>'Athlete Registration'!C4</f>
        <v>Snyder</v>
      </c>
      <c r="D4" s="93" t="str">
        <f>'Athlete Registration'!D4</f>
        <v>F</v>
      </c>
      <c r="E4" s="323">
        <f>'Athlete Registration'!E4</f>
        <v>175.2</v>
      </c>
    </row>
    <row r="5" spans="1:5" x14ac:dyDescent="0.3">
      <c r="B5" s="98" t="str">
        <f>'Athlete Registration'!B5</f>
        <v>Giovanni</v>
      </c>
      <c r="C5" s="77" t="str">
        <f>'Athlete Registration'!C5</f>
        <v>Vildosola</v>
      </c>
      <c r="D5" s="93" t="str">
        <f>'Athlete Registration'!D5</f>
        <v>TM</v>
      </c>
      <c r="E5" s="323">
        <f>'Athlete Registration'!E5</f>
        <v>254.3</v>
      </c>
    </row>
    <row r="6" spans="1:5" x14ac:dyDescent="0.3">
      <c r="B6" s="99" t="str">
        <f>'Athlete Registration'!B6</f>
        <v xml:space="preserve">Jaden </v>
      </c>
      <c r="C6" s="71" t="str">
        <f>'Athlete Registration'!C6</f>
        <v>Adora</v>
      </c>
      <c r="D6" s="93" t="str">
        <f>'Athlete Registration'!D6</f>
        <v>M</v>
      </c>
      <c r="E6" s="471">
        <f>'Athlete Registration'!E6</f>
        <v>197</v>
      </c>
    </row>
    <row r="7" spans="1:5" ht="18" x14ac:dyDescent="0.35">
      <c r="A7" s="11">
        <f>'Athlete Registration'!A7</f>
        <v>7</v>
      </c>
      <c r="B7" s="449">
        <f>'Athlete Registration'!B7</f>
        <v>0</v>
      </c>
      <c r="C7" s="44"/>
      <c r="D7" s="44"/>
      <c r="E7" s="395"/>
    </row>
    <row r="8" spans="1:5" ht="14" x14ac:dyDescent="0.3">
      <c r="B8" s="111" t="str">
        <f>'Athlete Registration'!B8</f>
        <v>Mirian</v>
      </c>
      <c r="C8" s="85" t="str">
        <f>'Athlete Registration'!C8</f>
        <v>Fernandes</v>
      </c>
      <c r="D8" s="93" t="str">
        <f>'Athlete Registration'!D8</f>
        <v>FM</v>
      </c>
      <c r="E8" s="397">
        <f>'Athlete Registration'!E8</f>
        <v>164.1</v>
      </c>
    </row>
    <row r="9" spans="1:5" x14ac:dyDescent="0.3">
      <c r="B9" s="110" t="str">
        <f>'Athlete Registration'!B9</f>
        <v>James</v>
      </c>
      <c r="C9" s="84" t="str">
        <f>'Athlete Registration'!C9</f>
        <v>Deirmendjian</v>
      </c>
      <c r="D9" s="93" t="str">
        <f>'Athlete Registration'!D9</f>
        <v>M</v>
      </c>
      <c r="E9" s="397">
        <f>'Athlete Registration'!E9</f>
        <v>229.4</v>
      </c>
    </row>
    <row r="10" spans="1:5" ht="15.5" x14ac:dyDescent="0.35">
      <c r="B10" s="112" t="str">
        <f>'Athlete Registration'!B10</f>
        <v>Matt</v>
      </c>
      <c r="C10" s="84" t="str">
        <f>'Athlete Registration'!C10</f>
        <v>Scipione</v>
      </c>
      <c r="D10" s="93" t="str">
        <f>'Athlete Registration'!D10</f>
        <v>M</v>
      </c>
      <c r="E10" s="397">
        <f>'Athlete Registration'!E10</f>
        <v>174.3</v>
      </c>
    </row>
    <row r="11" spans="1:5" ht="18.5" thickBot="1" x14ac:dyDescent="0.45">
      <c r="A11" s="312">
        <f>'Athlete Registration'!A11</f>
        <v>6</v>
      </c>
      <c r="B11" s="450" t="str">
        <f>'Athlete Registration'!B11</f>
        <v>3 Strong Hippos</v>
      </c>
      <c r="C11" s="263"/>
      <c r="D11" s="263"/>
      <c r="E11" s="394"/>
    </row>
    <row r="12" spans="1:5" ht="14" x14ac:dyDescent="0.3">
      <c r="A12" s="11">
        <f>'Athlete Registration'!A12</f>
        <v>0</v>
      </c>
      <c r="B12" s="451" t="str">
        <f>'Athlete Registration'!B12</f>
        <v>Matt</v>
      </c>
      <c r="C12" s="264" t="str">
        <f>'Athlete Registration'!C12</f>
        <v>Webb</v>
      </c>
      <c r="D12" s="93" t="str">
        <f>'Athlete Registration'!D12</f>
        <v>M</v>
      </c>
      <c r="E12" s="323">
        <f>'Athlete Registration'!E12</f>
        <v>304.8</v>
      </c>
    </row>
    <row r="13" spans="1:5" ht="15.5" x14ac:dyDescent="0.35">
      <c r="A13" s="11">
        <f>'Athlete Registration'!A13</f>
        <v>0</v>
      </c>
      <c r="B13" s="114" t="str">
        <f>'Athlete Registration'!B13</f>
        <v>Jamie</v>
      </c>
      <c r="C13" s="87" t="str">
        <f>'Athlete Registration'!C13</f>
        <v>Navarro</v>
      </c>
      <c r="D13" s="93" t="str">
        <f>'Athlete Registration'!D13</f>
        <v>F</v>
      </c>
      <c r="E13" s="323">
        <f>'Athlete Registration'!E13</f>
        <v>134.6</v>
      </c>
    </row>
    <row r="14" spans="1:5" x14ac:dyDescent="0.3">
      <c r="A14" s="11">
        <f>'Athlete Registration'!A14</f>
        <v>0</v>
      </c>
      <c r="B14" s="110" t="str">
        <f>'Athlete Registration'!B14</f>
        <v>Nadea</v>
      </c>
      <c r="C14" s="84" t="str">
        <f>'Athlete Registration'!C14</f>
        <v>Morrison</v>
      </c>
      <c r="D14" s="93" t="str">
        <f>'Athlete Registration'!D14</f>
        <v>F</v>
      </c>
      <c r="E14" s="397">
        <f>'Athlete Registration'!E14</f>
        <v>139.4</v>
      </c>
    </row>
    <row r="15" spans="1:5" ht="21" x14ac:dyDescent="0.5">
      <c r="A15" s="272">
        <f>'Athlete Registration'!A15</f>
        <v>5</v>
      </c>
      <c r="B15" s="452" t="str">
        <f>'Athlete Registration'!B15</f>
        <v>Team no. 5</v>
      </c>
      <c r="C15" s="221"/>
      <c r="D15" s="269"/>
      <c r="E15" s="273"/>
    </row>
    <row r="16" spans="1:5" ht="14.5" x14ac:dyDescent="0.35">
      <c r="B16" s="97" t="str">
        <f>'Athlete Registration'!B16</f>
        <v xml:space="preserve">Jacob </v>
      </c>
      <c r="C16" s="76" t="str">
        <f>'Athlete Registration'!C16</f>
        <v>Tolentino</v>
      </c>
      <c r="D16" s="270" t="str">
        <f>'Athlete Registration'!D16</f>
        <v>M</v>
      </c>
      <c r="E16" s="323">
        <f>'Athlete Registration'!E16</f>
        <v>267.8</v>
      </c>
    </row>
    <row r="17" spans="1:5" x14ac:dyDescent="0.3">
      <c r="B17" s="466" t="str">
        <f>'Athlete Registration'!B17</f>
        <v>Max</v>
      </c>
      <c r="C17" s="219" t="str">
        <f>'Athlete Registration'!C17</f>
        <v>Kerzner</v>
      </c>
      <c r="D17" s="270" t="str">
        <f>'Athlete Registration'!D17</f>
        <v>M</v>
      </c>
      <c r="E17" s="323">
        <f>'Athlete Registration'!E17</f>
        <v>175.4</v>
      </c>
    </row>
    <row r="18" spans="1:5" x14ac:dyDescent="0.3">
      <c r="B18" s="454" t="str">
        <f>'Athlete Registration'!B18</f>
        <v>Trixie</v>
      </c>
      <c r="C18" s="253" t="str">
        <f>'Athlete Registration'!C18</f>
        <v>Arya</v>
      </c>
      <c r="D18" s="270" t="str">
        <f>'Athlete Registration'!D18</f>
        <v>F</v>
      </c>
      <c r="E18" s="323">
        <f>'Athlete Registration'!E18</f>
        <v>137.5</v>
      </c>
    </row>
    <row r="19" spans="1:5" ht="21" x14ac:dyDescent="0.5">
      <c r="A19" s="272">
        <f>'Athlete Registration'!A19</f>
        <v>4</v>
      </c>
      <c r="B19" s="455" t="str">
        <f>'Athlete Registration'!B19</f>
        <v>Birds of War</v>
      </c>
      <c r="C19" s="44"/>
      <c r="D19" s="44"/>
      <c r="E19" s="395"/>
    </row>
    <row r="20" spans="1:5" ht="14" x14ac:dyDescent="0.3">
      <c r="B20" s="456" t="str">
        <f>'Athlete Registration'!B20</f>
        <v>Matt</v>
      </c>
      <c r="C20" s="225" t="str">
        <f>'Athlete Registration'!C20</f>
        <v>Arbogast</v>
      </c>
      <c r="D20" s="270" t="str">
        <f>'Athlete Registration'!D20</f>
        <v>M</v>
      </c>
      <c r="E20" s="396">
        <f>'Athlete Registration'!E20</f>
        <v>277.39999999999998</v>
      </c>
    </row>
    <row r="21" spans="1:5" ht="15.5" x14ac:dyDescent="0.35">
      <c r="B21" s="457" t="str">
        <f>'Athlete Registration'!B21</f>
        <v>Cody</v>
      </c>
      <c r="C21" s="45" t="str">
        <f>'Athlete Registration'!C21</f>
        <v>Hoffman</v>
      </c>
      <c r="D21" s="270" t="str">
        <f>'Athlete Registration'!D21</f>
        <v>M</v>
      </c>
      <c r="E21" s="396">
        <f>'Athlete Registration'!E21</f>
        <v>199.8</v>
      </c>
    </row>
    <row r="22" spans="1:5" ht="14" x14ac:dyDescent="0.3">
      <c r="B22" s="99" t="str">
        <f>'Athlete Registration'!B22</f>
        <v>Megan</v>
      </c>
      <c r="C22" s="71" t="str">
        <f>'Athlete Registration'!C22</f>
        <v>Benefield</v>
      </c>
      <c r="D22" s="211" t="str">
        <f>'Athlete Registration'!D22</f>
        <v>F</v>
      </c>
      <c r="E22" s="396">
        <f>'Athlete Registration'!E22</f>
        <v>199.9</v>
      </c>
    </row>
    <row r="23" spans="1:5" ht="21" x14ac:dyDescent="0.5">
      <c r="A23" s="272">
        <f>'Athlete Registration'!A23</f>
        <v>3</v>
      </c>
      <c r="B23" s="452" t="str">
        <f>'Athlete Registration'!B23</f>
        <v>Be Gentle</v>
      </c>
      <c r="C23" s="221"/>
      <c r="D23" s="269"/>
      <c r="E23" s="273"/>
    </row>
    <row r="24" spans="1:5" ht="15.5" x14ac:dyDescent="0.35">
      <c r="B24" s="458" t="str">
        <f>'Athlete Registration'!B24</f>
        <v>Gina</v>
      </c>
      <c r="C24" s="226" t="str">
        <f>'Athlete Registration'!C24</f>
        <v>Benigno</v>
      </c>
      <c r="D24" s="277" t="str">
        <f>'Athlete Registration'!D24</f>
        <v>F</v>
      </c>
      <c r="E24" s="323">
        <f>'Athlete Registration'!E24</f>
        <v>139</v>
      </c>
    </row>
    <row r="25" spans="1:5" ht="13.5" x14ac:dyDescent="0.3">
      <c r="B25" s="98" t="str">
        <f>'Athlete Registration'!B25</f>
        <v>Joseph</v>
      </c>
      <c r="C25" s="77" t="str">
        <f>'Athlete Registration'!C25</f>
        <v>DiCeglie</v>
      </c>
      <c r="D25" s="277" t="str">
        <f>'Athlete Registration'!D25</f>
        <v>M</v>
      </c>
      <c r="E25" s="323">
        <f>'Athlete Registration'!E25</f>
        <v>272</v>
      </c>
    </row>
    <row r="26" spans="1:5" x14ac:dyDescent="0.3">
      <c r="B26" s="98" t="str">
        <f>'Athlete Registration'!B26</f>
        <v>Jonathan</v>
      </c>
      <c r="C26" s="79" t="str">
        <f>'Athlete Registration'!C26</f>
        <v>Spindola</v>
      </c>
      <c r="D26" s="270" t="str">
        <f>'Athlete Registration'!D26</f>
        <v>M</v>
      </c>
      <c r="E26" s="323">
        <f>'Athlete Registration'!E26</f>
        <v>228.8</v>
      </c>
    </row>
    <row r="27" spans="1:5" ht="20" x14ac:dyDescent="0.4">
      <c r="A27" s="272">
        <f>'Athlete Registration'!A27</f>
        <v>2</v>
      </c>
      <c r="B27" s="459" t="str">
        <f>'Athlete Registration'!B27</f>
        <v>IRON GAINZ SQUAD</v>
      </c>
      <c r="C27" s="224"/>
      <c r="D27" s="269"/>
      <c r="E27" s="273"/>
    </row>
    <row r="28" spans="1:5" ht="14" x14ac:dyDescent="0.3">
      <c r="B28" s="113" t="str">
        <f>'Athlete Registration'!B28</f>
        <v>Gerald</v>
      </c>
      <c r="C28" s="86" t="str">
        <f>'Athlete Registration'!C28</f>
        <v>Ramones</v>
      </c>
      <c r="D28" s="270" t="str">
        <f>'Athlete Registration'!D28</f>
        <v>M</v>
      </c>
      <c r="E28" s="323">
        <f>'Athlete Registration'!E28</f>
        <v>173.4</v>
      </c>
    </row>
    <row r="29" spans="1:5" ht="15.5" x14ac:dyDescent="0.35">
      <c r="B29" s="114" t="str">
        <f>'Athlete Registration'!B29</f>
        <v>Antwaunne</v>
      </c>
      <c r="C29" s="87" t="str">
        <f>'Athlete Registration'!C29</f>
        <v>Johnson</v>
      </c>
      <c r="D29" s="270" t="str">
        <f>'Athlete Registration'!D29</f>
        <v>M</v>
      </c>
      <c r="E29" s="323">
        <f>'Athlete Registration'!E29</f>
        <v>229.3</v>
      </c>
    </row>
    <row r="30" spans="1:5" x14ac:dyDescent="0.3">
      <c r="B30" s="110" t="str">
        <f>'Athlete Registration'!B30</f>
        <v>Martha</v>
      </c>
      <c r="C30" s="84" t="str">
        <f>'Athlete Registration'!C30</f>
        <v>Cager</v>
      </c>
      <c r="D30" s="270" t="str">
        <f>'Athlete Registration'!D30</f>
        <v>F</v>
      </c>
      <c r="E30" s="397">
        <f>'Athlete Registration'!E30</f>
        <v>220.9</v>
      </c>
    </row>
    <row r="31" spans="1:5" ht="20" x14ac:dyDescent="0.4">
      <c r="A31" s="272">
        <f>'Athlete Registration'!A31</f>
        <v>1</v>
      </c>
      <c r="B31" s="460" t="str">
        <f>'Athlete Registration'!B31</f>
        <v>“WHATEVER IT TAKES”</v>
      </c>
      <c r="C31" s="221"/>
      <c r="D31" s="269"/>
      <c r="E31" s="273"/>
    </row>
    <row r="32" spans="1:5" ht="15.5" x14ac:dyDescent="0.3">
      <c r="B32" s="461" t="str">
        <f>'Athlete Registration'!B32</f>
        <v>Michelle</v>
      </c>
      <c r="C32" s="222" t="str">
        <f>'Athlete Registration'!C32</f>
        <v>Degro</v>
      </c>
      <c r="D32" s="270" t="str">
        <f>'Athlete Registration'!D32</f>
        <v>FM</v>
      </c>
      <c r="E32" s="323">
        <f>'Athlete Registration'!E32</f>
        <v>133.9</v>
      </c>
    </row>
    <row r="33" spans="2:5" ht="14.5" x14ac:dyDescent="0.35">
      <c r="B33" s="462" t="str">
        <f>'Athlete Registration'!B33</f>
        <v>Sardana</v>
      </c>
      <c r="C33" s="78" t="str">
        <f>'Athlete Registration'!C33</f>
        <v>Osipova</v>
      </c>
      <c r="D33" s="270" t="str">
        <f>'Athlete Registration'!D33</f>
        <v>F</v>
      </c>
      <c r="E33" s="323">
        <f>'Athlete Registration'!E33</f>
        <v>131.9</v>
      </c>
    </row>
    <row r="34" spans="2:5" ht="15" thickBot="1" x14ac:dyDescent="0.4">
      <c r="B34" s="463" t="str">
        <f>'Athlete Registration'!B34</f>
        <v>Lee</v>
      </c>
      <c r="C34" s="464" t="str">
        <f>'Athlete Registration'!C34</f>
        <v>Martin</v>
      </c>
      <c r="D34" s="465" t="str">
        <f>'Athlete Registration'!D34</f>
        <v>M</v>
      </c>
      <c r="E34" s="472">
        <f>'Athlete Registration'!E34</f>
        <v>200.4</v>
      </c>
    </row>
  </sheetData>
  <phoneticPr fontId="10" type="noConversion"/>
  <pageMargins left="0.7" right="0.7" top="0.75" bottom="0.75" header="0.3" footer="0.3"/>
  <pageSetup scale="7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W314"/>
  <sheetViews>
    <sheetView tabSelected="1" zoomScaleNormal="100" workbookViewId="0">
      <pane ySplit="6" topLeftCell="A10" activePane="bottomLeft" state="frozen"/>
      <selection pane="bottomLeft" activeCell="L1" sqref="L1:L1048576"/>
    </sheetView>
  </sheetViews>
  <sheetFormatPr defaultColWidth="8.81640625" defaultRowHeight="13" x14ac:dyDescent="0.3"/>
  <cols>
    <col min="1" max="1" width="15.81640625" style="151" customWidth="1"/>
    <col min="2" max="2" width="17.81640625" style="151" customWidth="1"/>
    <col min="3" max="3" width="8.1796875" style="151" customWidth="1"/>
    <col min="4" max="4" width="8.54296875" style="496" bestFit="1" customWidth="1"/>
    <col min="5" max="5" width="12.81640625" style="151" customWidth="1"/>
    <col min="6" max="11" width="12.81640625" style="155" customWidth="1"/>
    <col min="12" max="12" width="14.1796875" style="240" bestFit="1" customWidth="1"/>
    <col min="13" max="13" width="6.54296875" style="155" customWidth="1"/>
    <col min="14" max="14" width="5.54296875" style="155" bestFit="1" customWidth="1"/>
    <col min="15" max="15" width="8.453125" style="151" bestFit="1" customWidth="1"/>
    <col min="16" max="16" width="9.54296875" style="151" bestFit="1" customWidth="1"/>
    <col min="17" max="17" width="10.54296875" style="151" customWidth="1"/>
    <col min="18" max="18" width="8.81640625" style="151"/>
    <col min="19" max="19" width="9.54296875" style="151" customWidth="1"/>
    <col min="20" max="16384" width="8.81640625" style="151"/>
  </cols>
  <sheetData>
    <row r="1" spans="1:23" s="140" customFormat="1" ht="18.5" thickBot="1" x14ac:dyDescent="0.45">
      <c r="A1" s="279" t="str">
        <f>'Team Start List'!$A$1</f>
        <v>The 2020 California TEAM Championship</v>
      </c>
      <c r="B1" s="280"/>
      <c r="C1" s="280"/>
      <c r="D1" s="491"/>
      <c r="E1" s="281"/>
      <c r="F1" s="282" t="s">
        <v>46</v>
      </c>
      <c r="G1" s="282"/>
      <c r="H1" s="282"/>
      <c r="I1" s="282"/>
      <c r="J1" s="282"/>
      <c r="K1" s="283"/>
      <c r="L1" s="324"/>
      <c r="M1" s="141"/>
      <c r="N1" s="141"/>
    </row>
    <row r="2" spans="1:23" s="140" customFormat="1" ht="23.5" thickBot="1" x14ac:dyDescent="0.35">
      <c r="A2" s="142" t="s">
        <v>23</v>
      </c>
      <c r="B2" s="143" t="s">
        <v>24</v>
      </c>
      <c r="C2" s="143"/>
      <c r="D2" s="492"/>
      <c r="E2" s="144" t="s">
        <v>7</v>
      </c>
      <c r="F2" s="144" t="s">
        <v>8</v>
      </c>
      <c r="G2" s="145" t="s">
        <v>9</v>
      </c>
      <c r="H2" s="227" t="s">
        <v>47</v>
      </c>
      <c r="I2" s="227" t="s">
        <v>48</v>
      </c>
      <c r="J2" s="144" t="s">
        <v>10</v>
      </c>
      <c r="K2" s="146" t="s">
        <v>11</v>
      </c>
      <c r="L2" s="325"/>
    </row>
    <row r="3" spans="1:23" s="140" customFormat="1" ht="23.15" customHeight="1" x14ac:dyDescent="0.3">
      <c r="A3" s="303" t="s">
        <v>50</v>
      </c>
      <c r="B3" s="147"/>
      <c r="C3" s="147"/>
      <c r="D3" s="493"/>
      <c r="E3" s="306" t="s">
        <v>53</v>
      </c>
      <c r="F3" s="306" t="s">
        <v>20</v>
      </c>
      <c r="G3" s="307" t="s">
        <v>54</v>
      </c>
      <c r="H3" s="306">
        <v>220</v>
      </c>
      <c r="I3" s="306" t="s">
        <v>55</v>
      </c>
      <c r="J3" s="306" t="s">
        <v>15</v>
      </c>
      <c r="K3" s="308" t="s">
        <v>56</v>
      </c>
      <c r="L3" s="148"/>
      <c r="M3" s="149"/>
      <c r="N3" s="149"/>
      <c r="O3" s="150"/>
      <c r="P3" s="150"/>
      <c r="Q3" s="150"/>
      <c r="R3" s="151"/>
      <c r="S3" s="151"/>
      <c r="T3" s="151"/>
      <c r="U3" s="151"/>
      <c r="V3" s="151"/>
      <c r="W3" s="151"/>
    </row>
    <row r="4" spans="1:23" x14ac:dyDescent="0.3">
      <c r="A4" s="304" t="s">
        <v>51</v>
      </c>
      <c r="B4" s="152"/>
      <c r="C4" s="152"/>
      <c r="D4" s="494"/>
      <c r="E4" s="309" t="s">
        <v>57</v>
      </c>
      <c r="F4" s="153" t="s">
        <v>13</v>
      </c>
      <c r="G4" s="310" t="s">
        <v>54</v>
      </c>
      <c r="H4" s="153" t="s">
        <v>14</v>
      </c>
      <c r="I4" s="309" t="s">
        <v>58</v>
      </c>
      <c r="J4" s="153" t="s">
        <v>12</v>
      </c>
      <c r="K4" s="154" t="s">
        <v>15</v>
      </c>
      <c r="O4" s="155"/>
    </row>
    <row r="5" spans="1:23" ht="13.5" thickBot="1" x14ac:dyDescent="0.35">
      <c r="A5" s="305" t="s">
        <v>52</v>
      </c>
      <c r="B5" s="156"/>
      <c r="C5" s="156"/>
      <c r="D5" s="495"/>
      <c r="E5" s="228" t="s">
        <v>59</v>
      </c>
      <c r="F5" s="228" t="s">
        <v>16</v>
      </c>
      <c r="G5" s="229" t="s">
        <v>17</v>
      </c>
      <c r="H5" s="228" t="s">
        <v>60</v>
      </c>
      <c r="I5" s="228">
        <v>500</v>
      </c>
      <c r="J5" s="228" t="s">
        <v>18</v>
      </c>
      <c r="K5" s="284">
        <v>640</v>
      </c>
      <c r="O5" s="155"/>
    </row>
    <row r="6" spans="1:23" ht="13.5" thickBot="1" x14ac:dyDescent="0.35">
      <c r="A6" s="285"/>
      <c r="B6" s="157"/>
      <c r="C6" s="158"/>
      <c r="D6" s="158" t="str">
        <f>'Athlete Registration'!E2</f>
        <v>Weight</v>
      </c>
      <c r="E6" s="332"/>
      <c r="F6" s="332"/>
      <c r="G6" s="333"/>
      <c r="H6" s="159"/>
      <c r="I6" s="160" t="s">
        <v>19</v>
      </c>
      <c r="J6" s="160" t="s">
        <v>0</v>
      </c>
      <c r="K6" s="286" t="s">
        <v>1</v>
      </c>
      <c r="O6" s="155"/>
    </row>
    <row r="7" spans="1:23" ht="18" x14ac:dyDescent="0.4">
      <c r="A7" s="174" t="str">
        <f>'Team Start List'!B3</f>
        <v xml:space="preserve">The Teens &amp; Superwoman </v>
      </c>
      <c r="B7" s="161"/>
      <c r="C7" s="162"/>
      <c r="D7" s="161">
        <f>'Athlete Registration'!E3</f>
        <v>0</v>
      </c>
      <c r="E7" s="339"/>
      <c r="F7" s="339"/>
      <c r="G7" s="334"/>
      <c r="H7" s="163"/>
      <c r="I7" s="199">
        <v>185</v>
      </c>
      <c r="J7" s="203"/>
      <c r="K7" s="164">
        <v>8</v>
      </c>
      <c r="L7" s="326"/>
      <c r="O7" s="155"/>
    </row>
    <row r="8" spans="1:23" x14ac:dyDescent="0.3">
      <c r="A8" s="181" t="str">
        <f>'Team Start List'!B4</f>
        <v>Adrienne</v>
      </c>
      <c r="B8" s="182" t="str">
        <f>'Team Start List'!C4</f>
        <v>Snyder</v>
      </c>
      <c r="C8" s="157" t="str">
        <f>'Team Start List'!D4</f>
        <v>F</v>
      </c>
      <c r="D8" s="165">
        <f>'Athlete Registration'!E4</f>
        <v>175.2</v>
      </c>
      <c r="E8" s="335"/>
      <c r="F8" s="340" t="s">
        <v>195</v>
      </c>
      <c r="G8" s="336"/>
      <c r="H8" s="201"/>
      <c r="I8" s="167"/>
      <c r="J8" s="167"/>
      <c r="K8" s="168"/>
      <c r="L8" s="326"/>
      <c r="O8" s="155"/>
    </row>
    <row r="9" spans="1:23" x14ac:dyDescent="0.3">
      <c r="A9" s="175" t="str">
        <f>'Team Start List'!B5</f>
        <v>Giovanni</v>
      </c>
      <c r="B9" s="176" t="str">
        <f>'Team Start List'!C5</f>
        <v>Vildosola</v>
      </c>
      <c r="C9" s="157" t="str">
        <f>'Team Start List'!D5</f>
        <v>TM</v>
      </c>
      <c r="D9" s="165">
        <f>'Athlete Registration'!E5</f>
        <v>254.3</v>
      </c>
      <c r="E9" s="340"/>
      <c r="F9" s="335"/>
      <c r="G9" s="336"/>
      <c r="H9" s="167"/>
      <c r="I9" s="167"/>
      <c r="J9" s="201" t="s">
        <v>196</v>
      </c>
      <c r="K9" s="168"/>
      <c r="L9" s="326"/>
      <c r="O9" s="155"/>
    </row>
    <row r="10" spans="1:23" ht="13.5" thickBot="1" x14ac:dyDescent="0.35">
      <c r="A10" s="180" t="str">
        <f>'Team Start List'!B6</f>
        <v xml:space="preserve">Jaden </v>
      </c>
      <c r="B10" s="183" t="str">
        <f>'Team Start List'!C6</f>
        <v>Adora</v>
      </c>
      <c r="C10" s="169" t="str">
        <f>'Team Start List'!D6</f>
        <v>M</v>
      </c>
      <c r="D10" s="177">
        <f>'Athlete Registration'!E6</f>
        <v>197</v>
      </c>
      <c r="E10" s="337"/>
      <c r="F10" s="337"/>
      <c r="G10" s="338"/>
      <c r="H10" s="171"/>
      <c r="I10" s="331" t="s">
        <v>215</v>
      </c>
      <c r="J10" s="171"/>
      <c r="K10" s="330"/>
      <c r="L10" s="326"/>
      <c r="O10" s="155"/>
    </row>
    <row r="11" spans="1:23" ht="18" x14ac:dyDescent="0.4">
      <c r="A11" s="174">
        <f>'Team Start List'!B7</f>
        <v>0</v>
      </c>
      <c r="B11" s="161"/>
      <c r="C11" s="162"/>
      <c r="D11" s="161">
        <f>'Athlete Registration'!E7</f>
        <v>0</v>
      </c>
      <c r="E11" s="339"/>
      <c r="F11" s="339"/>
      <c r="G11" s="334"/>
      <c r="H11" s="163"/>
      <c r="I11" s="199"/>
      <c r="J11" s="203">
        <v>72.75</v>
      </c>
      <c r="K11" s="164">
        <v>7</v>
      </c>
      <c r="L11" s="326"/>
      <c r="O11" s="155"/>
    </row>
    <row r="12" spans="1:23" x14ac:dyDescent="0.3">
      <c r="A12" s="181" t="str">
        <f>'Team Start List'!B8</f>
        <v>Mirian</v>
      </c>
      <c r="B12" s="182" t="str">
        <f>'Team Start List'!C8</f>
        <v>Fernandes</v>
      </c>
      <c r="C12" s="157" t="str">
        <f>'Team Start List'!D8</f>
        <v>FM</v>
      </c>
      <c r="D12" s="165">
        <f>'Athlete Registration'!E8</f>
        <v>164.1</v>
      </c>
      <c r="E12" s="335"/>
      <c r="F12" s="342" t="s">
        <v>195</v>
      </c>
      <c r="G12" s="342"/>
      <c r="H12" s="167"/>
      <c r="I12" s="167"/>
      <c r="J12" s="167"/>
      <c r="K12" s="202"/>
      <c r="L12" s="326"/>
      <c r="O12" s="155"/>
    </row>
    <row r="13" spans="1:23" x14ac:dyDescent="0.3">
      <c r="A13" s="175" t="str">
        <f>'Team Start List'!B9</f>
        <v>James</v>
      </c>
      <c r="B13" s="176" t="str">
        <f>'Team Start List'!C9</f>
        <v>Deirmendjian</v>
      </c>
      <c r="C13" s="157" t="str">
        <f>'Team Start List'!D9</f>
        <v>M</v>
      </c>
      <c r="D13" s="165">
        <f>'Athlete Registration'!E9</f>
        <v>229.4</v>
      </c>
      <c r="E13" s="340"/>
      <c r="F13" s="335"/>
      <c r="G13" s="342"/>
      <c r="H13" s="167"/>
      <c r="I13" s="167"/>
      <c r="J13" s="167" t="s">
        <v>196</v>
      </c>
      <c r="K13" s="168"/>
      <c r="L13" s="326"/>
      <c r="O13" s="155"/>
    </row>
    <row r="14" spans="1:23" ht="13.5" thickBot="1" x14ac:dyDescent="0.35">
      <c r="A14" s="180" t="str">
        <f>'Team Start List'!B10</f>
        <v>Matt</v>
      </c>
      <c r="B14" s="183" t="str">
        <f>'Team Start List'!C10</f>
        <v>Scipione</v>
      </c>
      <c r="C14" s="169" t="str">
        <f>'Team Start List'!D10</f>
        <v>M</v>
      </c>
      <c r="D14" s="177">
        <f>'Athlete Registration'!E10</f>
        <v>174.3</v>
      </c>
      <c r="E14" s="337"/>
      <c r="F14" s="337"/>
      <c r="G14" s="341"/>
      <c r="H14" s="488" t="s">
        <v>197</v>
      </c>
      <c r="I14" s="171"/>
      <c r="J14" s="171"/>
      <c r="K14" s="172"/>
      <c r="L14" s="326"/>
      <c r="O14" s="155"/>
    </row>
    <row r="15" spans="1:23" ht="18.5" x14ac:dyDescent="0.45">
      <c r="A15" s="184" t="str">
        <f>'Team Start List'!B11</f>
        <v>3 Strong Hippos</v>
      </c>
      <c r="B15" s="161"/>
      <c r="C15" s="162"/>
      <c r="D15" s="161">
        <f>'Athlete Registration'!E11</f>
        <v>0</v>
      </c>
      <c r="E15" s="339"/>
      <c r="F15" s="339"/>
      <c r="G15" s="334"/>
      <c r="H15" s="163"/>
      <c r="I15" s="203"/>
      <c r="J15" s="203">
        <v>50.21</v>
      </c>
      <c r="K15" s="164">
        <v>1</v>
      </c>
      <c r="L15" s="326"/>
      <c r="O15" s="155"/>
    </row>
    <row r="16" spans="1:23" ht="14.5" x14ac:dyDescent="0.35">
      <c r="A16" s="178" t="str">
        <f>'Team Start List'!B12</f>
        <v>Matt</v>
      </c>
      <c r="B16" s="179" t="str">
        <f>'Team Start List'!C12</f>
        <v>Webb</v>
      </c>
      <c r="C16" s="157" t="str">
        <f>'Team Start List'!D12</f>
        <v>M</v>
      </c>
      <c r="D16" s="185">
        <f>'Athlete Registration'!E12</f>
        <v>304.8</v>
      </c>
      <c r="E16" s="335"/>
      <c r="F16" s="340"/>
      <c r="G16" s="336"/>
      <c r="H16" s="167"/>
      <c r="I16" s="167"/>
      <c r="J16" s="167"/>
      <c r="K16" s="202" t="s">
        <v>204</v>
      </c>
      <c r="L16" s="327"/>
      <c r="O16" s="155"/>
    </row>
    <row r="17" spans="1:15" x14ac:dyDescent="0.3">
      <c r="A17" s="175" t="str">
        <f>'Team Start List'!B13</f>
        <v>Jamie</v>
      </c>
      <c r="B17" s="176" t="str">
        <f>'Team Start List'!C13</f>
        <v>Navarro</v>
      </c>
      <c r="C17" s="157" t="str">
        <f>'Team Start List'!D13</f>
        <v>F</v>
      </c>
      <c r="D17" s="165">
        <f>'Athlete Registration'!E13</f>
        <v>134.6</v>
      </c>
      <c r="E17" s="340" t="s">
        <v>198</v>
      </c>
      <c r="F17" s="335"/>
      <c r="G17" s="336"/>
      <c r="H17" s="167"/>
      <c r="I17" s="167"/>
      <c r="J17" s="201"/>
      <c r="K17" s="168"/>
      <c r="L17" s="327"/>
      <c r="O17" s="155"/>
    </row>
    <row r="18" spans="1:15" ht="13.5" thickBot="1" x14ac:dyDescent="0.35">
      <c r="A18" s="98" t="str">
        <f>'Team Start List'!B14</f>
        <v>Nadea</v>
      </c>
      <c r="B18" s="77" t="str">
        <f>'Team Start List'!C14</f>
        <v>Morrison</v>
      </c>
      <c r="C18" s="169" t="str">
        <f>'Team Start List'!D14</f>
        <v>F</v>
      </c>
      <c r="D18" s="177">
        <f>'Athlete Registration'!E14</f>
        <v>139.4</v>
      </c>
      <c r="E18" s="356" t="s">
        <v>208</v>
      </c>
      <c r="F18" s="337"/>
      <c r="G18" s="338"/>
      <c r="H18" s="171"/>
      <c r="I18" s="171"/>
      <c r="J18" s="171"/>
      <c r="K18" s="330"/>
      <c r="L18" s="327"/>
      <c r="O18" s="155"/>
    </row>
    <row r="19" spans="1:15" ht="19" thickBot="1" x14ac:dyDescent="0.5">
      <c r="A19" s="287" t="str">
        <f>'Team Start List'!B15</f>
        <v>Team no. 5</v>
      </c>
      <c r="B19" s="161"/>
      <c r="C19" s="162"/>
      <c r="D19" s="161">
        <f>'Athlete Registration'!E15</f>
        <v>0</v>
      </c>
      <c r="E19" s="335"/>
      <c r="F19" s="335"/>
      <c r="G19" s="336"/>
      <c r="H19" s="167"/>
      <c r="I19" s="199"/>
      <c r="J19" s="203">
        <v>65.41</v>
      </c>
      <c r="K19" s="186">
        <v>6</v>
      </c>
      <c r="L19" s="235"/>
      <c r="O19" s="155"/>
    </row>
    <row r="20" spans="1:15" x14ac:dyDescent="0.3">
      <c r="A20" s="288" t="str">
        <f>'Team Start List'!B16</f>
        <v xml:space="preserve">Jacob </v>
      </c>
      <c r="B20" s="157" t="str">
        <f>'Team Start List'!C16</f>
        <v>Tolentino</v>
      </c>
      <c r="C20" s="157" t="str">
        <f>'Team Start List'!D16</f>
        <v>M</v>
      </c>
      <c r="D20" s="165">
        <f>'Athlete Registration'!E16</f>
        <v>267.8</v>
      </c>
      <c r="E20" s="335"/>
      <c r="F20" s="335"/>
      <c r="G20" s="342"/>
      <c r="H20" s="167"/>
      <c r="I20" s="167"/>
      <c r="J20" s="201"/>
      <c r="K20" s="202" t="s">
        <v>204</v>
      </c>
      <c r="L20" s="328"/>
      <c r="O20" s="155"/>
    </row>
    <row r="21" spans="1:15" x14ac:dyDescent="0.3">
      <c r="A21" s="289" t="str">
        <f>'Team Start List'!B17</f>
        <v>Max</v>
      </c>
      <c r="B21" s="187" t="str">
        <f>'Team Start List'!C17</f>
        <v>Kerzner</v>
      </c>
      <c r="C21" s="157" t="str">
        <f>'Team Start List'!D17</f>
        <v>M</v>
      </c>
      <c r="D21" s="165">
        <f>'Athlete Registration'!E17</f>
        <v>175.4</v>
      </c>
      <c r="E21" s="335"/>
      <c r="F21" s="340"/>
      <c r="G21" s="336"/>
      <c r="H21" s="201" t="s">
        <v>218</v>
      </c>
      <c r="I21" s="167"/>
      <c r="J21" s="167"/>
      <c r="K21" s="202"/>
      <c r="L21" s="328"/>
      <c r="O21" s="155"/>
    </row>
    <row r="22" spans="1:15" ht="13.5" thickBot="1" x14ac:dyDescent="0.35">
      <c r="A22" s="289" t="str">
        <f>'Team Start List'!B18</f>
        <v>Trixie</v>
      </c>
      <c r="B22" s="187" t="str">
        <f>'Team Start List'!C18</f>
        <v>Arya</v>
      </c>
      <c r="C22" s="157" t="str">
        <f>'Team Start List'!D18</f>
        <v>F</v>
      </c>
      <c r="D22" s="165">
        <f>'Athlete Registration'!E18</f>
        <v>137.5</v>
      </c>
      <c r="E22" s="340" t="s">
        <v>208</v>
      </c>
      <c r="F22" s="340"/>
      <c r="G22" s="336"/>
      <c r="H22" s="167"/>
      <c r="I22" s="201"/>
      <c r="J22" s="167"/>
      <c r="K22" s="168"/>
      <c r="L22" s="328"/>
      <c r="O22" s="155"/>
    </row>
    <row r="23" spans="1:15" ht="18.5" thickBot="1" x14ac:dyDescent="0.45">
      <c r="A23" s="174" t="str">
        <f>'Team Start List'!B19</f>
        <v>Birds of War</v>
      </c>
      <c r="B23" s="161"/>
      <c r="C23" s="162"/>
      <c r="D23" s="161">
        <f>'Athlete Registration'!E19</f>
        <v>0</v>
      </c>
      <c r="E23" s="339"/>
      <c r="F23" s="339"/>
      <c r="G23" s="334"/>
      <c r="H23" s="163"/>
      <c r="I23" s="199"/>
      <c r="J23" s="203">
        <v>60.34</v>
      </c>
      <c r="K23" s="164">
        <v>4</v>
      </c>
      <c r="L23" s="235"/>
      <c r="O23" s="155"/>
    </row>
    <row r="24" spans="1:15" x14ac:dyDescent="0.3">
      <c r="A24" s="188" t="str">
        <f>'Team Start List'!B20</f>
        <v>Matt</v>
      </c>
      <c r="B24" s="189" t="str">
        <f>'Team Start List'!C20</f>
        <v>Arbogast</v>
      </c>
      <c r="C24" s="157" t="str">
        <f>'Team Start List'!D20</f>
        <v>M</v>
      </c>
      <c r="D24" s="165">
        <f>'Athlete Registration'!E20</f>
        <v>277.39999999999998</v>
      </c>
      <c r="E24" s="335"/>
      <c r="F24" s="335"/>
      <c r="G24" s="336"/>
      <c r="H24" s="201"/>
      <c r="I24" s="167"/>
      <c r="J24" s="167"/>
      <c r="K24" s="202" t="s">
        <v>204</v>
      </c>
      <c r="L24" s="14"/>
      <c r="O24" s="155"/>
    </row>
    <row r="25" spans="1:15" ht="15.5" x14ac:dyDescent="0.35">
      <c r="A25" s="190" t="str">
        <f>'Team Start List'!B21</f>
        <v>Cody</v>
      </c>
      <c r="B25" s="191" t="str">
        <f>'Team Start List'!C21</f>
        <v>Hoffman</v>
      </c>
      <c r="C25" s="157" t="str">
        <f>'Team Start List'!D21</f>
        <v>M</v>
      </c>
      <c r="D25" s="165">
        <f>'Athlete Registration'!E21</f>
        <v>199.8</v>
      </c>
      <c r="E25" s="335"/>
      <c r="F25" s="335"/>
      <c r="G25" s="342"/>
      <c r="H25" s="167"/>
      <c r="I25" s="201" t="s">
        <v>241</v>
      </c>
      <c r="J25" s="167"/>
      <c r="K25" s="168"/>
      <c r="L25" s="14"/>
      <c r="O25" s="155"/>
    </row>
    <row r="26" spans="1:15" ht="13.5" thickBot="1" x14ac:dyDescent="0.35">
      <c r="A26" s="192" t="str">
        <f>'Team Start List'!B22</f>
        <v>Megan</v>
      </c>
      <c r="B26" s="193" t="str">
        <f>'Team Start List'!C22</f>
        <v>Benefield</v>
      </c>
      <c r="C26" s="169" t="str">
        <f>'Team Start List'!D22</f>
        <v>F</v>
      </c>
      <c r="D26" s="177">
        <f>'Athlete Registration'!E22</f>
        <v>199.9</v>
      </c>
      <c r="E26" s="337"/>
      <c r="F26" s="337"/>
      <c r="G26" s="341" t="s">
        <v>243</v>
      </c>
      <c r="H26" s="171"/>
      <c r="I26" s="331"/>
      <c r="J26" s="171"/>
      <c r="K26" s="172"/>
      <c r="L26" s="326"/>
      <c r="O26" s="155"/>
    </row>
    <row r="27" spans="1:15" ht="18.5" thickBot="1" x14ac:dyDescent="0.45">
      <c r="A27" s="290" t="str">
        <f>'Team Start List'!B23</f>
        <v>Be Gentle</v>
      </c>
      <c r="B27" s="161"/>
      <c r="C27" s="162"/>
      <c r="D27" s="161">
        <f>'Athlete Registration'!E23</f>
        <v>0</v>
      </c>
      <c r="E27" s="335"/>
      <c r="F27" s="335"/>
      <c r="G27" s="336"/>
      <c r="H27" s="167"/>
      <c r="I27" s="203"/>
      <c r="J27" s="203">
        <v>52.59</v>
      </c>
      <c r="K27" s="186">
        <v>3</v>
      </c>
      <c r="L27" s="235"/>
      <c r="O27" s="155"/>
    </row>
    <row r="28" spans="1:15" x14ac:dyDescent="0.25">
      <c r="A28" s="291" t="str">
        <f>'Team Start List'!B24</f>
        <v>Gina</v>
      </c>
      <c r="B28" s="194" t="str">
        <f>'Team Start List'!C24</f>
        <v>Benigno</v>
      </c>
      <c r="C28" s="157" t="str">
        <f>'Team Start List'!D24</f>
        <v>F</v>
      </c>
      <c r="D28" s="195">
        <f>'Athlete Registration'!E24</f>
        <v>139</v>
      </c>
      <c r="E28" s="340" t="s">
        <v>198</v>
      </c>
      <c r="F28" s="335"/>
      <c r="G28" s="336"/>
      <c r="H28" s="167"/>
      <c r="I28" s="201"/>
      <c r="J28" s="167"/>
      <c r="K28" s="168"/>
      <c r="L28" s="329"/>
      <c r="O28" s="155"/>
    </row>
    <row r="29" spans="1:15" ht="14" x14ac:dyDescent="0.3">
      <c r="A29" s="314" t="str">
        <f>'Team Start List'!B25</f>
        <v>Joseph</v>
      </c>
      <c r="B29" s="315" t="str">
        <f>'Team Start List'!C25</f>
        <v>DiCeglie</v>
      </c>
      <c r="C29" s="157" t="str">
        <f>'Team Start List'!D25</f>
        <v>M</v>
      </c>
      <c r="D29" s="165">
        <f>'Athlete Registration'!E25</f>
        <v>272</v>
      </c>
      <c r="E29" s="335"/>
      <c r="F29" s="340"/>
      <c r="G29" s="336"/>
      <c r="H29" s="167"/>
      <c r="I29" s="167"/>
      <c r="J29" s="167"/>
      <c r="K29" s="202" t="s">
        <v>199</v>
      </c>
      <c r="L29" s="328"/>
      <c r="O29" s="155"/>
    </row>
    <row r="30" spans="1:15" ht="13.5" thickBot="1" x14ac:dyDescent="0.35">
      <c r="A30" s="292" t="str">
        <f>'Team Start List'!B26</f>
        <v>Jonathan</v>
      </c>
      <c r="B30" s="196" t="str">
        <f>'Team Start List'!C26</f>
        <v>Spindola</v>
      </c>
      <c r="C30" s="157" t="str">
        <f>'Team Start List'!D26</f>
        <v>M</v>
      </c>
      <c r="D30" s="195">
        <f>'Athlete Registration'!E26</f>
        <v>228.8</v>
      </c>
      <c r="E30" s="335"/>
      <c r="F30" s="335"/>
      <c r="G30" s="336"/>
      <c r="H30" s="201"/>
      <c r="I30" s="167"/>
      <c r="J30" s="201" t="s">
        <v>200</v>
      </c>
      <c r="K30" s="202"/>
      <c r="L30" s="325"/>
      <c r="O30" s="155"/>
    </row>
    <row r="31" spans="1:15" ht="19" thickBot="1" x14ac:dyDescent="0.5">
      <c r="A31" s="127" t="str">
        <f>'Team Start List'!B27</f>
        <v>IRON GAINZ SQUAD</v>
      </c>
      <c r="B31" s="161"/>
      <c r="C31" s="162"/>
      <c r="D31" s="161">
        <f>'Athlete Registration'!E27</f>
        <v>0</v>
      </c>
      <c r="E31" s="339"/>
      <c r="F31" s="489"/>
      <c r="G31" s="334"/>
      <c r="H31" s="163"/>
      <c r="I31" s="203"/>
      <c r="J31" s="203">
        <v>61.28</v>
      </c>
      <c r="K31" s="164">
        <v>5</v>
      </c>
      <c r="L31" s="235"/>
      <c r="O31" s="155"/>
    </row>
    <row r="32" spans="1:15" x14ac:dyDescent="0.3">
      <c r="A32" s="175" t="str">
        <f>'Team Start List'!B28</f>
        <v>Gerald</v>
      </c>
      <c r="B32" s="176" t="str">
        <f>'Team Start List'!C28</f>
        <v>Ramones</v>
      </c>
      <c r="C32" s="157" t="str">
        <f>'Team Start List'!D28</f>
        <v>M</v>
      </c>
      <c r="D32" s="166">
        <f>'Athlete Registration'!E28</f>
        <v>173.4</v>
      </c>
      <c r="E32" s="335"/>
      <c r="F32" s="490"/>
      <c r="G32" s="336"/>
      <c r="H32" s="201" t="s">
        <v>197</v>
      </c>
      <c r="I32" s="167"/>
      <c r="J32" s="167"/>
      <c r="K32" s="202"/>
      <c r="L32" s="14"/>
      <c r="O32" s="155"/>
    </row>
    <row r="33" spans="1:15" x14ac:dyDescent="0.3">
      <c r="A33" s="175" t="str">
        <f>'Team Start List'!B29</f>
        <v>Antwaunne</v>
      </c>
      <c r="B33" s="176" t="str">
        <f>'Team Start List'!C29</f>
        <v>Johnson</v>
      </c>
      <c r="C33" s="157" t="str">
        <f>'Team Start List'!D29</f>
        <v>M</v>
      </c>
      <c r="D33" s="166">
        <f>'Athlete Registration'!E29</f>
        <v>229.3</v>
      </c>
      <c r="E33" s="335"/>
      <c r="F33" s="335"/>
      <c r="G33" s="336"/>
      <c r="H33" s="167"/>
      <c r="I33" s="167"/>
      <c r="J33" s="201" t="s">
        <v>196</v>
      </c>
      <c r="K33" s="202"/>
      <c r="L33" s="326"/>
      <c r="O33" s="155"/>
    </row>
    <row r="34" spans="1:15" ht="13.5" thickBot="1" x14ac:dyDescent="0.35">
      <c r="A34" s="180" t="str">
        <f>'Team Start List'!B30</f>
        <v>Martha</v>
      </c>
      <c r="B34" s="183" t="str">
        <f>'Team Start List'!C30</f>
        <v>Cager</v>
      </c>
      <c r="C34" s="169" t="str">
        <f>'Team Start List'!D30</f>
        <v>F</v>
      </c>
      <c r="D34" s="170">
        <f>'Athlete Registration'!E30</f>
        <v>220.9</v>
      </c>
      <c r="E34" s="337"/>
      <c r="F34" s="337"/>
      <c r="G34" s="341" t="s">
        <v>242</v>
      </c>
      <c r="H34" s="171"/>
      <c r="I34" s="171"/>
      <c r="J34" s="171"/>
      <c r="K34" s="172"/>
      <c r="L34" s="14"/>
      <c r="O34" s="155"/>
    </row>
    <row r="35" spans="1:15" ht="15" thickBot="1" x14ac:dyDescent="0.4">
      <c r="A35" s="317" t="str">
        <f>'Team Start List'!B31</f>
        <v>“WHATEVER IT TAKES”</v>
      </c>
      <c r="B35" s="318"/>
      <c r="C35" s="162"/>
      <c r="D35" s="161">
        <f>'Athlete Registration'!E31</f>
        <v>0</v>
      </c>
      <c r="E35" s="339"/>
      <c r="F35" s="339"/>
      <c r="G35" s="334"/>
      <c r="H35" s="163"/>
      <c r="I35" s="203"/>
      <c r="J35" s="203">
        <v>52.32</v>
      </c>
      <c r="K35" s="164">
        <v>2</v>
      </c>
      <c r="L35" s="235"/>
      <c r="O35" s="155"/>
    </row>
    <row r="36" spans="1:15" x14ac:dyDescent="0.3">
      <c r="A36" s="288" t="str">
        <f>'Team Start List'!B32</f>
        <v>Michelle</v>
      </c>
      <c r="B36" s="157" t="str">
        <f>'Team Start List'!C32</f>
        <v>Degro</v>
      </c>
      <c r="C36" s="157" t="str">
        <f>'Team Start List'!D32</f>
        <v>FM</v>
      </c>
      <c r="D36" s="166">
        <f>'Athlete Registration'!E32</f>
        <v>133.9</v>
      </c>
      <c r="E36" s="340" t="s">
        <v>248</v>
      </c>
      <c r="F36" s="335"/>
      <c r="G36" s="336"/>
      <c r="H36" s="167"/>
      <c r="I36" s="167"/>
      <c r="J36" s="167"/>
      <c r="K36" s="202"/>
      <c r="L36" s="14"/>
      <c r="O36" s="155"/>
    </row>
    <row r="37" spans="1:15" x14ac:dyDescent="0.3">
      <c r="A37" s="288" t="str">
        <f>'Team Start List'!B33</f>
        <v>Sardana</v>
      </c>
      <c r="B37" s="157" t="str">
        <f>'Team Start List'!C33</f>
        <v>Osipova</v>
      </c>
      <c r="C37" s="157" t="str">
        <f>'Team Start List'!D33</f>
        <v>F</v>
      </c>
      <c r="D37" s="166">
        <f>'Athlete Registration'!E33</f>
        <v>131.9</v>
      </c>
      <c r="E37" s="340" t="s">
        <v>208</v>
      </c>
      <c r="F37" s="335"/>
      <c r="G37" s="336"/>
      <c r="H37" s="167"/>
      <c r="I37" s="167"/>
      <c r="J37" s="167"/>
      <c r="K37" s="168"/>
      <c r="L37" s="14"/>
      <c r="O37" s="155"/>
    </row>
    <row r="38" spans="1:15" ht="13.5" thickBot="1" x14ac:dyDescent="0.35">
      <c r="A38" s="316" t="str">
        <f>'Team Start List'!B34</f>
        <v>Lee</v>
      </c>
      <c r="B38" s="169" t="str">
        <f>'Team Start List'!C34</f>
        <v>Martin</v>
      </c>
      <c r="C38" s="169" t="str">
        <f>'Team Start List'!D34</f>
        <v>M</v>
      </c>
      <c r="D38" s="170">
        <f>'Athlete Registration'!E34</f>
        <v>200.4</v>
      </c>
      <c r="E38" s="337"/>
      <c r="F38" s="337"/>
      <c r="G38" s="338"/>
      <c r="H38" s="171"/>
      <c r="I38" s="171"/>
      <c r="J38" s="331" t="s">
        <v>196</v>
      </c>
      <c r="K38" s="172"/>
      <c r="L38" s="326"/>
      <c r="O38" s="155"/>
    </row>
    <row r="39" spans="1:15" x14ac:dyDescent="0.3">
      <c r="F39" s="151"/>
      <c r="O39" s="155"/>
    </row>
    <row r="40" spans="1:15" x14ac:dyDescent="0.3">
      <c r="F40" s="151"/>
      <c r="O40" s="155"/>
    </row>
    <row r="41" spans="1:15" x14ac:dyDescent="0.3">
      <c r="F41" s="151"/>
      <c r="O41" s="155"/>
    </row>
    <row r="42" spans="1:15" x14ac:dyDescent="0.3">
      <c r="F42" s="151"/>
      <c r="O42" s="155"/>
    </row>
    <row r="43" spans="1:15" x14ac:dyDescent="0.3">
      <c r="F43" s="151"/>
      <c r="O43" s="155"/>
    </row>
    <row r="44" spans="1:15" x14ac:dyDescent="0.3">
      <c r="F44" s="151"/>
      <c r="O44" s="155"/>
    </row>
    <row r="45" spans="1:15" x14ac:dyDescent="0.3">
      <c r="F45" s="151"/>
      <c r="O45" s="155"/>
    </row>
    <row r="46" spans="1:15" x14ac:dyDescent="0.3">
      <c r="F46" s="151"/>
      <c r="O46" s="155"/>
    </row>
    <row r="47" spans="1:15" x14ac:dyDescent="0.3">
      <c r="F47" s="151"/>
      <c r="O47" s="155"/>
    </row>
    <row r="48" spans="1:15" x14ac:dyDescent="0.3">
      <c r="F48" s="151"/>
      <c r="O48" s="155"/>
    </row>
    <row r="49" spans="6:15" x14ac:dyDescent="0.3">
      <c r="F49" s="151"/>
      <c r="O49" s="155"/>
    </row>
    <row r="50" spans="6:15" x14ac:dyDescent="0.3">
      <c r="F50" s="151"/>
      <c r="O50" s="155"/>
    </row>
    <row r="51" spans="6:15" x14ac:dyDescent="0.3">
      <c r="F51" s="151"/>
      <c r="O51" s="155"/>
    </row>
    <row r="52" spans="6:15" x14ac:dyDescent="0.3">
      <c r="F52" s="151"/>
      <c r="O52" s="155"/>
    </row>
    <row r="53" spans="6:15" x14ac:dyDescent="0.3">
      <c r="F53" s="151"/>
      <c r="O53" s="155"/>
    </row>
    <row r="54" spans="6:15" x14ac:dyDescent="0.3">
      <c r="F54" s="151"/>
      <c r="O54" s="155"/>
    </row>
    <row r="55" spans="6:15" x14ac:dyDescent="0.3">
      <c r="F55" s="151"/>
      <c r="O55" s="155"/>
    </row>
    <row r="56" spans="6:15" x14ac:dyDescent="0.3">
      <c r="F56" s="151"/>
      <c r="O56" s="155"/>
    </row>
    <row r="57" spans="6:15" x14ac:dyDescent="0.3">
      <c r="F57" s="151"/>
      <c r="O57" s="155"/>
    </row>
    <row r="58" spans="6:15" x14ac:dyDescent="0.3">
      <c r="F58" s="151"/>
      <c r="O58" s="155"/>
    </row>
    <row r="59" spans="6:15" x14ac:dyDescent="0.3">
      <c r="F59" s="151"/>
      <c r="O59" s="155"/>
    </row>
    <row r="60" spans="6:15" x14ac:dyDescent="0.3">
      <c r="F60" s="151"/>
      <c r="O60" s="155"/>
    </row>
    <row r="61" spans="6:15" x14ac:dyDescent="0.3">
      <c r="F61" s="151"/>
      <c r="O61" s="155"/>
    </row>
    <row r="62" spans="6:15" x14ac:dyDescent="0.3">
      <c r="F62" s="151"/>
      <c r="O62" s="155"/>
    </row>
    <row r="63" spans="6:15" x14ac:dyDescent="0.3">
      <c r="F63" s="151"/>
      <c r="O63" s="155"/>
    </row>
    <row r="64" spans="6:15" x14ac:dyDescent="0.3">
      <c r="F64" s="151"/>
      <c r="O64" s="155"/>
    </row>
    <row r="65" spans="6:15" x14ac:dyDescent="0.3">
      <c r="F65" s="151"/>
      <c r="O65" s="155"/>
    </row>
    <row r="66" spans="6:15" x14ac:dyDescent="0.3">
      <c r="F66" s="151"/>
      <c r="O66" s="155"/>
    </row>
    <row r="67" spans="6:15" x14ac:dyDescent="0.3">
      <c r="F67" s="151"/>
      <c r="O67" s="155"/>
    </row>
    <row r="68" spans="6:15" x14ac:dyDescent="0.3">
      <c r="F68" s="151"/>
      <c r="O68" s="155"/>
    </row>
    <row r="69" spans="6:15" x14ac:dyDescent="0.3">
      <c r="F69" s="151"/>
      <c r="O69" s="155"/>
    </row>
    <row r="70" spans="6:15" x14ac:dyDescent="0.3">
      <c r="F70" s="151"/>
      <c r="O70" s="155"/>
    </row>
    <row r="71" spans="6:15" x14ac:dyDescent="0.3">
      <c r="F71" s="151"/>
      <c r="O71" s="155"/>
    </row>
    <row r="72" spans="6:15" x14ac:dyDescent="0.3">
      <c r="F72" s="151"/>
      <c r="O72" s="155"/>
    </row>
    <row r="73" spans="6:15" x14ac:dyDescent="0.3">
      <c r="F73" s="151"/>
      <c r="O73" s="155"/>
    </row>
    <row r="74" spans="6:15" x14ac:dyDescent="0.3">
      <c r="F74" s="151"/>
      <c r="O74" s="155"/>
    </row>
    <row r="75" spans="6:15" x14ac:dyDescent="0.3">
      <c r="F75" s="151"/>
      <c r="O75" s="155"/>
    </row>
    <row r="76" spans="6:15" x14ac:dyDescent="0.3">
      <c r="F76" s="151"/>
      <c r="O76" s="155"/>
    </row>
    <row r="77" spans="6:15" x14ac:dyDescent="0.3">
      <c r="F77" s="151"/>
      <c r="O77" s="155"/>
    </row>
    <row r="78" spans="6:15" x14ac:dyDescent="0.3">
      <c r="F78" s="151"/>
      <c r="O78" s="155"/>
    </row>
    <row r="79" spans="6:15" x14ac:dyDescent="0.3">
      <c r="F79" s="151"/>
      <c r="O79" s="155"/>
    </row>
    <row r="80" spans="6:15" x14ac:dyDescent="0.3">
      <c r="F80" s="151"/>
      <c r="O80" s="155"/>
    </row>
    <row r="81" spans="6:15" x14ac:dyDescent="0.3">
      <c r="F81" s="151"/>
      <c r="O81" s="155"/>
    </row>
    <row r="82" spans="6:15" x14ac:dyDescent="0.3">
      <c r="F82" s="151"/>
      <c r="O82" s="155"/>
    </row>
    <row r="83" spans="6:15" x14ac:dyDescent="0.3">
      <c r="F83" s="151"/>
      <c r="O83" s="155"/>
    </row>
    <row r="84" spans="6:15" x14ac:dyDescent="0.3">
      <c r="F84" s="151"/>
      <c r="O84" s="155"/>
    </row>
    <row r="85" spans="6:15" x14ac:dyDescent="0.3">
      <c r="F85" s="151"/>
      <c r="O85" s="155"/>
    </row>
    <row r="86" spans="6:15" x14ac:dyDescent="0.3">
      <c r="F86" s="151"/>
      <c r="O86" s="155"/>
    </row>
    <row r="87" spans="6:15" x14ac:dyDescent="0.3">
      <c r="F87" s="151"/>
      <c r="O87" s="155"/>
    </row>
    <row r="88" spans="6:15" x14ac:dyDescent="0.3">
      <c r="F88" s="151"/>
      <c r="O88" s="155"/>
    </row>
    <row r="89" spans="6:15" x14ac:dyDescent="0.3">
      <c r="F89" s="151"/>
      <c r="O89" s="155"/>
    </row>
    <row r="90" spans="6:15" x14ac:dyDescent="0.3">
      <c r="F90" s="151"/>
      <c r="O90" s="155"/>
    </row>
    <row r="91" spans="6:15" x14ac:dyDescent="0.3">
      <c r="F91" s="151"/>
      <c r="O91" s="155"/>
    </row>
    <row r="92" spans="6:15" x14ac:dyDescent="0.3">
      <c r="F92" s="151"/>
      <c r="O92" s="155"/>
    </row>
    <row r="93" spans="6:15" x14ac:dyDescent="0.3">
      <c r="F93" s="151"/>
      <c r="O93" s="155"/>
    </row>
    <row r="94" spans="6:15" x14ac:dyDescent="0.3">
      <c r="F94" s="151"/>
      <c r="O94" s="155"/>
    </row>
    <row r="95" spans="6:15" x14ac:dyDescent="0.3">
      <c r="F95" s="151"/>
      <c r="O95" s="155"/>
    </row>
    <row r="96" spans="6:15" x14ac:dyDescent="0.3">
      <c r="F96" s="151"/>
      <c r="O96" s="155"/>
    </row>
    <row r="97" spans="6:15" x14ac:dyDescent="0.3">
      <c r="F97" s="151"/>
      <c r="O97" s="155"/>
    </row>
    <row r="98" spans="6:15" x14ac:dyDescent="0.3">
      <c r="F98" s="151"/>
      <c r="O98" s="155"/>
    </row>
    <row r="99" spans="6:15" x14ac:dyDescent="0.3">
      <c r="F99" s="151"/>
      <c r="O99" s="155"/>
    </row>
    <row r="100" spans="6:15" x14ac:dyDescent="0.3">
      <c r="F100" s="151"/>
      <c r="O100" s="155"/>
    </row>
    <row r="101" spans="6:15" x14ac:dyDescent="0.3">
      <c r="F101" s="151"/>
      <c r="O101" s="155"/>
    </row>
    <row r="102" spans="6:15" x14ac:dyDescent="0.3">
      <c r="F102" s="151"/>
      <c r="O102" s="155"/>
    </row>
    <row r="103" spans="6:15" x14ac:dyDescent="0.3">
      <c r="F103" s="151"/>
      <c r="O103" s="155"/>
    </row>
    <row r="104" spans="6:15" x14ac:dyDescent="0.3">
      <c r="F104" s="151"/>
      <c r="O104" s="155"/>
    </row>
    <row r="105" spans="6:15" x14ac:dyDescent="0.3">
      <c r="F105" s="151"/>
      <c r="O105" s="155"/>
    </row>
    <row r="106" spans="6:15" x14ac:dyDescent="0.3">
      <c r="F106" s="151"/>
      <c r="O106" s="155"/>
    </row>
    <row r="107" spans="6:15" x14ac:dyDescent="0.3">
      <c r="F107" s="151"/>
      <c r="O107" s="155"/>
    </row>
    <row r="108" spans="6:15" x14ac:dyDescent="0.3">
      <c r="F108" s="151"/>
      <c r="O108" s="155"/>
    </row>
    <row r="109" spans="6:15" x14ac:dyDescent="0.3">
      <c r="F109" s="151"/>
      <c r="O109" s="155"/>
    </row>
    <row r="110" spans="6:15" x14ac:dyDescent="0.3">
      <c r="F110" s="151"/>
      <c r="O110" s="155"/>
    </row>
    <row r="111" spans="6:15" x14ac:dyDescent="0.3">
      <c r="F111" s="151"/>
      <c r="O111" s="155"/>
    </row>
    <row r="112" spans="6:15" x14ac:dyDescent="0.3">
      <c r="F112" s="151"/>
      <c r="O112" s="155"/>
    </row>
    <row r="113" spans="6:15" x14ac:dyDescent="0.3">
      <c r="F113" s="151"/>
      <c r="O113" s="155"/>
    </row>
    <row r="114" spans="6:15" x14ac:dyDescent="0.3">
      <c r="F114" s="151"/>
      <c r="O114" s="155"/>
    </row>
    <row r="115" spans="6:15" x14ac:dyDescent="0.3">
      <c r="F115" s="151"/>
      <c r="O115" s="155"/>
    </row>
    <row r="116" spans="6:15" x14ac:dyDescent="0.3">
      <c r="F116" s="151"/>
      <c r="O116" s="155"/>
    </row>
    <row r="117" spans="6:15" x14ac:dyDescent="0.3">
      <c r="F117" s="151"/>
      <c r="O117" s="155"/>
    </row>
    <row r="118" spans="6:15" x14ac:dyDescent="0.3">
      <c r="F118" s="151"/>
      <c r="O118" s="155"/>
    </row>
    <row r="119" spans="6:15" x14ac:dyDescent="0.3">
      <c r="F119" s="151"/>
      <c r="O119" s="155"/>
    </row>
    <row r="120" spans="6:15" x14ac:dyDescent="0.3">
      <c r="F120" s="151"/>
      <c r="O120" s="155"/>
    </row>
    <row r="121" spans="6:15" x14ac:dyDescent="0.3">
      <c r="F121" s="151"/>
      <c r="O121" s="155"/>
    </row>
    <row r="122" spans="6:15" x14ac:dyDescent="0.3">
      <c r="F122" s="151"/>
      <c r="O122" s="155"/>
    </row>
    <row r="123" spans="6:15" x14ac:dyDescent="0.3">
      <c r="F123" s="151"/>
      <c r="O123" s="155"/>
    </row>
    <row r="124" spans="6:15" x14ac:dyDescent="0.3">
      <c r="F124" s="151"/>
      <c r="O124" s="155"/>
    </row>
    <row r="125" spans="6:15" x14ac:dyDescent="0.3">
      <c r="F125" s="151"/>
      <c r="O125" s="155"/>
    </row>
    <row r="126" spans="6:15" x14ac:dyDescent="0.3">
      <c r="F126" s="151"/>
      <c r="O126" s="155"/>
    </row>
    <row r="127" spans="6:15" x14ac:dyDescent="0.3">
      <c r="F127" s="151"/>
      <c r="O127" s="155"/>
    </row>
    <row r="128" spans="6:15" x14ac:dyDescent="0.3">
      <c r="F128" s="151"/>
      <c r="O128" s="155"/>
    </row>
    <row r="129" spans="6:15" x14ac:dyDescent="0.3">
      <c r="F129" s="151"/>
      <c r="O129" s="155"/>
    </row>
    <row r="130" spans="6:15" x14ac:dyDescent="0.3">
      <c r="F130" s="151"/>
      <c r="O130" s="155"/>
    </row>
    <row r="131" spans="6:15" x14ac:dyDescent="0.3">
      <c r="F131" s="151"/>
      <c r="O131" s="155"/>
    </row>
    <row r="132" spans="6:15" x14ac:dyDescent="0.3">
      <c r="F132" s="151"/>
      <c r="O132" s="155"/>
    </row>
    <row r="133" spans="6:15" x14ac:dyDescent="0.3">
      <c r="F133" s="151"/>
      <c r="O133" s="155"/>
    </row>
    <row r="134" spans="6:15" x14ac:dyDescent="0.3">
      <c r="F134" s="151"/>
      <c r="O134" s="155"/>
    </row>
    <row r="135" spans="6:15" x14ac:dyDescent="0.3">
      <c r="F135" s="151"/>
      <c r="O135" s="155"/>
    </row>
    <row r="136" spans="6:15" x14ac:dyDescent="0.3">
      <c r="F136" s="151"/>
      <c r="O136" s="155"/>
    </row>
    <row r="137" spans="6:15" x14ac:dyDescent="0.3">
      <c r="F137" s="151"/>
      <c r="O137" s="155"/>
    </row>
    <row r="138" spans="6:15" x14ac:dyDescent="0.3">
      <c r="F138" s="151"/>
      <c r="O138" s="155"/>
    </row>
    <row r="139" spans="6:15" x14ac:dyDescent="0.3">
      <c r="F139" s="151"/>
      <c r="O139" s="155"/>
    </row>
    <row r="140" spans="6:15" x14ac:dyDescent="0.3">
      <c r="F140" s="151"/>
      <c r="O140" s="155"/>
    </row>
    <row r="141" spans="6:15" x14ac:dyDescent="0.3">
      <c r="F141" s="151"/>
      <c r="O141" s="155"/>
    </row>
    <row r="142" spans="6:15" x14ac:dyDescent="0.3">
      <c r="F142" s="151"/>
      <c r="O142" s="155"/>
    </row>
    <row r="143" spans="6:15" x14ac:dyDescent="0.3">
      <c r="F143" s="151"/>
      <c r="O143" s="155"/>
    </row>
    <row r="144" spans="6:15" x14ac:dyDescent="0.3">
      <c r="F144" s="151"/>
      <c r="O144" s="155"/>
    </row>
    <row r="145" spans="6:15" x14ac:dyDescent="0.3">
      <c r="F145" s="151"/>
      <c r="O145" s="155"/>
    </row>
    <row r="146" spans="6:15" x14ac:dyDescent="0.3">
      <c r="F146" s="151"/>
      <c r="O146" s="155"/>
    </row>
    <row r="147" spans="6:15" x14ac:dyDescent="0.3">
      <c r="F147" s="151"/>
      <c r="O147" s="155"/>
    </row>
    <row r="148" spans="6:15" x14ac:dyDescent="0.3">
      <c r="F148" s="151"/>
      <c r="O148" s="155"/>
    </row>
    <row r="149" spans="6:15" x14ac:dyDescent="0.3">
      <c r="F149" s="151"/>
      <c r="O149" s="155"/>
    </row>
    <row r="150" spans="6:15" x14ac:dyDescent="0.3">
      <c r="F150" s="151"/>
      <c r="O150" s="155"/>
    </row>
    <row r="151" spans="6:15" x14ac:dyDescent="0.3">
      <c r="F151" s="151"/>
      <c r="O151" s="155"/>
    </row>
    <row r="152" spans="6:15" x14ac:dyDescent="0.3">
      <c r="F152" s="151"/>
      <c r="O152" s="155"/>
    </row>
    <row r="153" spans="6:15" x14ac:dyDescent="0.3">
      <c r="F153" s="151"/>
      <c r="O153" s="155"/>
    </row>
    <row r="154" spans="6:15" x14ac:dyDescent="0.3">
      <c r="F154" s="151"/>
      <c r="O154" s="155"/>
    </row>
    <row r="155" spans="6:15" x14ac:dyDescent="0.3">
      <c r="F155" s="151"/>
      <c r="O155" s="155"/>
    </row>
    <row r="156" spans="6:15" x14ac:dyDescent="0.3">
      <c r="F156" s="151"/>
      <c r="O156" s="155"/>
    </row>
    <row r="157" spans="6:15" x14ac:dyDescent="0.3">
      <c r="F157" s="151"/>
      <c r="O157" s="155"/>
    </row>
    <row r="158" spans="6:15" x14ac:dyDescent="0.3">
      <c r="F158" s="151"/>
      <c r="O158" s="155"/>
    </row>
    <row r="159" spans="6:15" x14ac:dyDescent="0.3">
      <c r="F159" s="151"/>
      <c r="O159" s="155"/>
    </row>
    <row r="160" spans="6:15" x14ac:dyDescent="0.3">
      <c r="F160" s="151"/>
      <c r="O160" s="155"/>
    </row>
    <row r="161" spans="6:15" x14ac:dyDescent="0.3">
      <c r="F161" s="151"/>
      <c r="O161" s="155"/>
    </row>
    <row r="162" spans="6:15" x14ac:dyDescent="0.3">
      <c r="F162" s="151"/>
      <c r="O162" s="155"/>
    </row>
    <row r="163" spans="6:15" x14ac:dyDescent="0.3">
      <c r="F163" s="151"/>
      <c r="O163" s="155"/>
    </row>
    <row r="164" spans="6:15" x14ac:dyDescent="0.3">
      <c r="F164" s="151"/>
      <c r="O164" s="155"/>
    </row>
    <row r="165" spans="6:15" x14ac:dyDescent="0.3">
      <c r="F165" s="151"/>
      <c r="O165" s="155"/>
    </row>
    <row r="166" spans="6:15" x14ac:dyDescent="0.3">
      <c r="F166" s="151"/>
      <c r="O166" s="155"/>
    </row>
    <row r="167" spans="6:15" x14ac:dyDescent="0.3">
      <c r="F167" s="151"/>
      <c r="O167" s="155"/>
    </row>
    <row r="168" spans="6:15" x14ac:dyDescent="0.3">
      <c r="F168" s="151"/>
      <c r="O168" s="155"/>
    </row>
    <row r="169" spans="6:15" x14ac:dyDescent="0.3">
      <c r="F169" s="151"/>
      <c r="O169" s="155"/>
    </row>
    <row r="170" spans="6:15" x14ac:dyDescent="0.3">
      <c r="F170" s="151"/>
      <c r="O170" s="155"/>
    </row>
    <row r="171" spans="6:15" x14ac:dyDescent="0.3">
      <c r="F171" s="151"/>
      <c r="O171" s="155"/>
    </row>
    <row r="172" spans="6:15" x14ac:dyDescent="0.3">
      <c r="F172" s="151"/>
      <c r="O172" s="155"/>
    </row>
    <row r="173" spans="6:15" x14ac:dyDescent="0.3">
      <c r="F173" s="151"/>
      <c r="O173" s="155"/>
    </row>
    <row r="174" spans="6:15" x14ac:dyDescent="0.3">
      <c r="F174" s="151"/>
      <c r="O174" s="155"/>
    </row>
    <row r="175" spans="6:15" x14ac:dyDescent="0.3">
      <c r="F175" s="151"/>
      <c r="O175" s="155"/>
    </row>
    <row r="176" spans="6:15" x14ac:dyDescent="0.3">
      <c r="F176" s="151"/>
      <c r="O176" s="155"/>
    </row>
    <row r="177" spans="6:15" x14ac:dyDescent="0.3">
      <c r="F177" s="151"/>
      <c r="O177" s="155"/>
    </row>
    <row r="178" spans="6:15" x14ac:dyDescent="0.3">
      <c r="F178" s="151"/>
      <c r="O178" s="155"/>
    </row>
    <row r="179" spans="6:15" x14ac:dyDescent="0.3">
      <c r="F179" s="151"/>
      <c r="O179" s="155"/>
    </row>
    <row r="180" spans="6:15" x14ac:dyDescent="0.3">
      <c r="F180" s="151"/>
      <c r="O180" s="155"/>
    </row>
    <row r="181" spans="6:15" x14ac:dyDescent="0.3">
      <c r="F181" s="151"/>
      <c r="O181" s="155"/>
    </row>
    <row r="182" spans="6:15" x14ac:dyDescent="0.3">
      <c r="F182" s="151"/>
      <c r="O182" s="155"/>
    </row>
    <row r="183" spans="6:15" x14ac:dyDescent="0.3">
      <c r="F183" s="151"/>
      <c r="O183" s="155"/>
    </row>
    <row r="184" spans="6:15" x14ac:dyDescent="0.3">
      <c r="F184" s="151"/>
      <c r="O184" s="155"/>
    </row>
    <row r="185" spans="6:15" x14ac:dyDescent="0.3">
      <c r="F185" s="151"/>
      <c r="O185" s="155"/>
    </row>
    <row r="186" spans="6:15" x14ac:dyDescent="0.3">
      <c r="F186" s="151"/>
      <c r="O186" s="155"/>
    </row>
    <row r="187" spans="6:15" x14ac:dyDescent="0.3">
      <c r="F187" s="151"/>
      <c r="O187" s="155"/>
    </row>
    <row r="188" spans="6:15" x14ac:dyDescent="0.3">
      <c r="F188" s="151"/>
      <c r="O188" s="155"/>
    </row>
    <row r="189" spans="6:15" x14ac:dyDescent="0.3">
      <c r="F189" s="151"/>
      <c r="O189" s="155"/>
    </row>
    <row r="190" spans="6:15" x14ac:dyDescent="0.3">
      <c r="F190" s="151"/>
      <c r="O190" s="155"/>
    </row>
    <row r="191" spans="6:15" x14ac:dyDescent="0.3">
      <c r="F191" s="151"/>
      <c r="O191" s="155"/>
    </row>
    <row r="192" spans="6:15" x14ac:dyDescent="0.3">
      <c r="F192" s="151"/>
      <c r="O192" s="155"/>
    </row>
    <row r="193" spans="6:15" x14ac:dyDescent="0.3">
      <c r="F193" s="151"/>
      <c r="O193" s="155"/>
    </row>
    <row r="194" spans="6:15" x14ac:dyDescent="0.3">
      <c r="F194" s="151"/>
      <c r="O194" s="155"/>
    </row>
    <row r="195" spans="6:15" x14ac:dyDescent="0.3">
      <c r="F195" s="151"/>
      <c r="O195" s="155"/>
    </row>
    <row r="196" spans="6:15" x14ac:dyDescent="0.3">
      <c r="F196" s="151"/>
      <c r="O196" s="155"/>
    </row>
    <row r="197" spans="6:15" x14ac:dyDescent="0.3">
      <c r="F197" s="151"/>
      <c r="O197" s="155"/>
    </row>
    <row r="198" spans="6:15" x14ac:dyDescent="0.3">
      <c r="F198" s="151"/>
      <c r="O198" s="155"/>
    </row>
    <row r="199" spans="6:15" x14ac:dyDescent="0.3">
      <c r="F199" s="151"/>
      <c r="O199" s="155"/>
    </row>
    <row r="200" spans="6:15" x14ac:dyDescent="0.3">
      <c r="F200" s="151"/>
      <c r="O200" s="155"/>
    </row>
    <row r="201" spans="6:15" x14ac:dyDescent="0.3">
      <c r="F201" s="151"/>
      <c r="O201" s="155"/>
    </row>
    <row r="202" spans="6:15" x14ac:dyDescent="0.3">
      <c r="F202" s="151"/>
      <c r="O202" s="155"/>
    </row>
    <row r="203" spans="6:15" x14ac:dyDescent="0.3">
      <c r="F203" s="151"/>
      <c r="O203" s="155"/>
    </row>
    <row r="204" spans="6:15" x14ac:dyDescent="0.3">
      <c r="F204" s="151"/>
      <c r="O204" s="155"/>
    </row>
    <row r="205" spans="6:15" x14ac:dyDescent="0.3">
      <c r="F205" s="151"/>
      <c r="O205" s="155"/>
    </row>
    <row r="206" spans="6:15" x14ac:dyDescent="0.3">
      <c r="F206" s="151"/>
      <c r="O206" s="155"/>
    </row>
    <row r="207" spans="6:15" x14ac:dyDescent="0.3">
      <c r="F207" s="151"/>
      <c r="O207" s="155"/>
    </row>
    <row r="208" spans="6:15" x14ac:dyDescent="0.3">
      <c r="F208" s="151"/>
      <c r="O208" s="155"/>
    </row>
    <row r="209" spans="6:15" x14ac:dyDescent="0.3">
      <c r="F209" s="151"/>
      <c r="O209" s="155"/>
    </row>
    <row r="210" spans="6:15" x14ac:dyDescent="0.3">
      <c r="F210" s="151"/>
      <c r="O210" s="155"/>
    </row>
    <row r="211" spans="6:15" x14ac:dyDescent="0.3">
      <c r="F211" s="151"/>
      <c r="O211" s="155"/>
    </row>
    <row r="212" spans="6:15" x14ac:dyDescent="0.3">
      <c r="F212" s="151"/>
      <c r="O212" s="155"/>
    </row>
    <row r="213" spans="6:15" x14ac:dyDescent="0.3">
      <c r="F213" s="151"/>
      <c r="O213" s="155"/>
    </row>
    <row r="214" spans="6:15" x14ac:dyDescent="0.3">
      <c r="F214" s="151"/>
      <c r="O214" s="155"/>
    </row>
    <row r="215" spans="6:15" x14ac:dyDescent="0.3">
      <c r="F215" s="151"/>
      <c r="O215" s="155"/>
    </row>
    <row r="216" spans="6:15" x14ac:dyDescent="0.3">
      <c r="F216" s="151"/>
      <c r="O216" s="155"/>
    </row>
    <row r="217" spans="6:15" x14ac:dyDescent="0.3">
      <c r="F217" s="151"/>
      <c r="O217" s="155"/>
    </row>
    <row r="218" spans="6:15" x14ac:dyDescent="0.3">
      <c r="F218" s="151"/>
      <c r="O218" s="155"/>
    </row>
    <row r="219" spans="6:15" x14ac:dyDescent="0.3">
      <c r="F219" s="151"/>
      <c r="O219" s="155"/>
    </row>
    <row r="220" spans="6:15" x14ac:dyDescent="0.3">
      <c r="F220" s="151"/>
      <c r="O220" s="155"/>
    </row>
    <row r="221" spans="6:15" x14ac:dyDescent="0.3">
      <c r="F221" s="151"/>
      <c r="O221" s="155"/>
    </row>
    <row r="222" spans="6:15" x14ac:dyDescent="0.3">
      <c r="F222" s="151"/>
      <c r="O222" s="155"/>
    </row>
    <row r="223" spans="6:15" x14ac:dyDescent="0.3">
      <c r="F223" s="151"/>
      <c r="O223" s="155"/>
    </row>
    <row r="224" spans="6:15" x14ac:dyDescent="0.3">
      <c r="F224" s="151"/>
      <c r="O224" s="155"/>
    </row>
    <row r="225" spans="6:15" x14ac:dyDescent="0.3">
      <c r="F225" s="151"/>
      <c r="O225" s="155"/>
    </row>
    <row r="226" spans="6:15" x14ac:dyDescent="0.3">
      <c r="F226" s="151"/>
      <c r="O226" s="155"/>
    </row>
    <row r="227" spans="6:15" x14ac:dyDescent="0.3">
      <c r="F227" s="151"/>
      <c r="O227" s="155"/>
    </row>
    <row r="228" spans="6:15" x14ac:dyDescent="0.3">
      <c r="F228" s="151"/>
      <c r="O228" s="155"/>
    </row>
    <row r="229" spans="6:15" x14ac:dyDescent="0.3">
      <c r="F229" s="151"/>
      <c r="O229" s="155"/>
    </row>
    <row r="230" spans="6:15" x14ac:dyDescent="0.3">
      <c r="F230" s="151"/>
      <c r="O230" s="155"/>
    </row>
    <row r="231" spans="6:15" x14ac:dyDescent="0.3">
      <c r="F231" s="151"/>
      <c r="O231" s="155"/>
    </row>
    <row r="232" spans="6:15" x14ac:dyDescent="0.3">
      <c r="F232" s="151"/>
      <c r="O232" s="155"/>
    </row>
    <row r="233" spans="6:15" x14ac:dyDescent="0.3">
      <c r="F233" s="151"/>
      <c r="O233" s="155"/>
    </row>
    <row r="234" spans="6:15" x14ac:dyDescent="0.3">
      <c r="F234" s="151"/>
      <c r="O234" s="155"/>
    </row>
    <row r="235" spans="6:15" x14ac:dyDescent="0.3">
      <c r="F235" s="151"/>
      <c r="O235" s="155"/>
    </row>
    <row r="236" spans="6:15" x14ac:dyDescent="0.3">
      <c r="F236" s="151"/>
      <c r="O236" s="155"/>
    </row>
    <row r="237" spans="6:15" x14ac:dyDescent="0.3">
      <c r="F237" s="151"/>
      <c r="O237" s="155"/>
    </row>
    <row r="238" spans="6:15" x14ac:dyDescent="0.3">
      <c r="F238" s="151"/>
      <c r="O238" s="155"/>
    </row>
    <row r="239" spans="6:15" x14ac:dyDescent="0.3">
      <c r="F239" s="151"/>
      <c r="O239" s="155"/>
    </row>
    <row r="240" spans="6:15" x14ac:dyDescent="0.3">
      <c r="F240" s="151"/>
      <c r="O240" s="155"/>
    </row>
    <row r="241" spans="6:15" x14ac:dyDescent="0.3">
      <c r="F241" s="151"/>
      <c r="O241" s="155"/>
    </row>
    <row r="242" spans="6:15" x14ac:dyDescent="0.3">
      <c r="F242" s="151"/>
      <c r="O242" s="155"/>
    </row>
    <row r="243" spans="6:15" x14ac:dyDescent="0.3">
      <c r="F243" s="151"/>
      <c r="O243" s="155"/>
    </row>
    <row r="244" spans="6:15" x14ac:dyDescent="0.3">
      <c r="F244" s="151"/>
      <c r="O244" s="155"/>
    </row>
    <row r="245" spans="6:15" x14ac:dyDescent="0.3">
      <c r="F245" s="151"/>
      <c r="O245" s="155"/>
    </row>
    <row r="246" spans="6:15" x14ac:dyDescent="0.3">
      <c r="F246" s="151"/>
      <c r="O246" s="155"/>
    </row>
    <row r="247" spans="6:15" x14ac:dyDescent="0.3">
      <c r="F247" s="151"/>
      <c r="O247" s="155"/>
    </row>
    <row r="248" spans="6:15" x14ac:dyDescent="0.3">
      <c r="F248" s="151"/>
      <c r="O248" s="155"/>
    </row>
    <row r="249" spans="6:15" x14ac:dyDescent="0.3">
      <c r="F249" s="151"/>
      <c r="O249" s="155"/>
    </row>
    <row r="250" spans="6:15" x14ac:dyDescent="0.3">
      <c r="F250" s="151"/>
      <c r="O250" s="155"/>
    </row>
    <row r="251" spans="6:15" x14ac:dyDescent="0.3">
      <c r="F251" s="151"/>
      <c r="O251" s="155"/>
    </row>
    <row r="252" spans="6:15" x14ac:dyDescent="0.3">
      <c r="F252" s="151"/>
      <c r="O252" s="155"/>
    </row>
    <row r="253" spans="6:15" x14ac:dyDescent="0.3">
      <c r="F253" s="151"/>
      <c r="O253" s="155"/>
    </row>
    <row r="254" spans="6:15" x14ac:dyDescent="0.3">
      <c r="F254" s="151"/>
      <c r="O254" s="155"/>
    </row>
    <row r="255" spans="6:15" x14ac:dyDescent="0.3">
      <c r="F255" s="151"/>
      <c r="O255" s="155"/>
    </row>
    <row r="256" spans="6:15" x14ac:dyDescent="0.3">
      <c r="F256" s="151"/>
      <c r="O256" s="155"/>
    </row>
    <row r="257" spans="6:15" x14ac:dyDescent="0.3">
      <c r="F257" s="151"/>
      <c r="O257" s="155"/>
    </row>
    <row r="258" spans="6:15" x14ac:dyDescent="0.3">
      <c r="F258" s="151"/>
      <c r="O258" s="155"/>
    </row>
    <row r="259" spans="6:15" x14ac:dyDescent="0.3">
      <c r="F259" s="151"/>
      <c r="O259" s="155"/>
    </row>
    <row r="260" spans="6:15" x14ac:dyDescent="0.3">
      <c r="F260" s="151"/>
      <c r="O260" s="155"/>
    </row>
    <row r="261" spans="6:15" x14ac:dyDescent="0.3">
      <c r="F261" s="151"/>
      <c r="O261" s="155"/>
    </row>
    <row r="262" spans="6:15" x14ac:dyDescent="0.3">
      <c r="F262" s="151"/>
      <c r="O262" s="155"/>
    </row>
    <row r="263" spans="6:15" x14ac:dyDescent="0.3">
      <c r="F263" s="151"/>
      <c r="O263" s="155"/>
    </row>
    <row r="264" spans="6:15" x14ac:dyDescent="0.3">
      <c r="F264" s="151"/>
      <c r="O264" s="155"/>
    </row>
    <row r="265" spans="6:15" x14ac:dyDescent="0.3">
      <c r="F265" s="151"/>
      <c r="O265" s="155"/>
    </row>
    <row r="266" spans="6:15" x14ac:dyDescent="0.3">
      <c r="F266" s="151"/>
      <c r="O266" s="155"/>
    </row>
    <row r="267" spans="6:15" x14ac:dyDescent="0.3">
      <c r="F267" s="151"/>
      <c r="O267" s="155"/>
    </row>
    <row r="268" spans="6:15" x14ac:dyDescent="0.3">
      <c r="F268" s="151"/>
      <c r="O268" s="155"/>
    </row>
    <row r="269" spans="6:15" x14ac:dyDescent="0.3">
      <c r="F269" s="151"/>
      <c r="O269" s="155"/>
    </row>
    <row r="270" spans="6:15" x14ac:dyDescent="0.3">
      <c r="F270" s="151"/>
      <c r="O270" s="155"/>
    </row>
    <row r="271" spans="6:15" x14ac:dyDescent="0.3">
      <c r="F271" s="151"/>
      <c r="O271" s="155"/>
    </row>
    <row r="272" spans="6:15" x14ac:dyDescent="0.3">
      <c r="F272" s="151"/>
      <c r="O272" s="155"/>
    </row>
    <row r="273" spans="6:15" x14ac:dyDescent="0.3">
      <c r="F273" s="151"/>
      <c r="O273" s="155"/>
    </row>
    <row r="274" spans="6:15" x14ac:dyDescent="0.3">
      <c r="F274" s="151"/>
      <c r="O274" s="155"/>
    </row>
    <row r="275" spans="6:15" x14ac:dyDescent="0.3">
      <c r="F275" s="151"/>
      <c r="O275" s="155"/>
    </row>
    <row r="276" spans="6:15" x14ac:dyDescent="0.3">
      <c r="F276" s="151"/>
      <c r="O276" s="155"/>
    </row>
    <row r="277" spans="6:15" x14ac:dyDescent="0.3">
      <c r="F277" s="151"/>
      <c r="O277" s="155"/>
    </row>
    <row r="278" spans="6:15" x14ac:dyDescent="0.3">
      <c r="F278" s="151"/>
      <c r="O278" s="155"/>
    </row>
    <row r="279" spans="6:15" x14ac:dyDescent="0.3">
      <c r="F279" s="151"/>
      <c r="O279" s="155"/>
    </row>
    <row r="280" spans="6:15" x14ac:dyDescent="0.3">
      <c r="F280" s="151"/>
      <c r="O280" s="155"/>
    </row>
    <row r="281" spans="6:15" x14ac:dyDescent="0.3">
      <c r="F281" s="151"/>
      <c r="O281" s="155"/>
    </row>
    <row r="282" spans="6:15" x14ac:dyDescent="0.3">
      <c r="F282" s="151"/>
      <c r="O282" s="155"/>
    </row>
    <row r="283" spans="6:15" x14ac:dyDescent="0.3">
      <c r="F283" s="151"/>
      <c r="O283" s="155"/>
    </row>
    <row r="284" spans="6:15" x14ac:dyDescent="0.3">
      <c r="F284" s="151"/>
      <c r="O284" s="155"/>
    </row>
    <row r="285" spans="6:15" x14ac:dyDescent="0.3">
      <c r="F285" s="151"/>
      <c r="O285" s="155"/>
    </row>
    <row r="286" spans="6:15" x14ac:dyDescent="0.3">
      <c r="F286" s="151"/>
      <c r="O286" s="155"/>
    </row>
    <row r="287" spans="6:15" x14ac:dyDescent="0.3">
      <c r="F287" s="151"/>
      <c r="O287" s="155"/>
    </row>
    <row r="288" spans="6:15" x14ac:dyDescent="0.3">
      <c r="F288" s="151"/>
      <c r="O288" s="155"/>
    </row>
    <row r="289" spans="6:15" x14ac:dyDescent="0.3">
      <c r="F289" s="151"/>
      <c r="O289" s="155"/>
    </row>
    <row r="290" spans="6:15" x14ac:dyDescent="0.3">
      <c r="F290" s="151"/>
      <c r="O290" s="155"/>
    </row>
    <row r="291" spans="6:15" x14ac:dyDescent="0.3">
      <c r="F291" s="151"/>
      <c r="O291" s="155"/>
    </row>
    <row r="292" spans="6:15" x14ac:dyDescent="0.3">
      <c r="F292" s="151"/>
      <c r="O292" s="155"/>
    </row>
    <row r="293" spans="6:15" x14ac:dyDescent="0.3">
      <c r="F293" s="151"/>
      <c r="O293" s="155"/>
    </row>
    <row r="294" spans="6:15" x14ac:dyDescent="0.3">
      <c r="F294" s="151"/>
      <c r="O294" s="155"/>
    </row>
    <row r="295" spans="6:15" x14ac:dyDescent="0.3">
      <c r="F295" s="151"/>
      <c r="O295" s="155"/>
    </row>
    <row r="296" spans="6:15" x14ac:dyDescent="0.3">
      <c r="F296" s="151"/>
      <c r="O296" s="155"/>
    </row>
    <row r="297" spans="6:15" x14ac:dyDescent="0.3">
      <c r="F297" s="151"/>
      <c r="O297" s="155"/>
    </row>
    <row r="298" spans="6:15" x14ac:dyDescent="0.3">
      <c r="F298" s="151"/>
      <c r="O298" s="155"/>
    </row>
    <row r="299" spans="6:15" x14ac:dyDescent="0.3">
      <c r="F299" s="151"/>
      <c r="O299" s="155"/>
    </row>
    <row r="300" spans="6:15" x14ac:dyDescent="0.3">
      <c r="F300" s="151"/>
      <c r="O300" s="155"/>
    </row>
    <row r="301" spans="6:15" x14ac:dyDescent="0.3">
      <c r="F301" s="151"/>
      <c r="O301" s="155"/>
    </row>
    <row r="302" spans="6:15" x14ac:dyDescent="0.3">
      <c r="F302" s="151"/>
      <c r="O302" s="155"/>
    </row>
    <row r="303" spans="6:15" x14ac:dyDescent="0.3">
      <c r="F303" s="151"/>
      <c r="O303" s="155"/>
    </row>
    <row r="304" spans="6:15" x14ac:dyDescent="0.3">
      <c r="F304" s="151"/>
      <c r="O304" s="155"/>
    </row>
    <row r="305" spans="6:15" x14ac:dyDescent="0.3">
      <c r="F305" s="151"/>
      <c r="O305" s="155"/>
    </row>
    <row r="306" spans="6:15" x14ac:dyDescent="0.3">
      <c r="F306" s="151"/>
      <c r="O306" s="155"/>
    </row>
    <row r="307" spans="6:15" x14ac:dyDescent="0.3">
      <c r="F307" s="151"/>
      <c r="O307" s="155"/>
    </row>
    <row r="308" spans="6:15" x14ac:dyDescent="0.3">
      <c r="F308" s="151"/>
      <c r="O308" s="155"/>
    </row>
    <row r="309" spans="6:15" x14ac:dyDescent="0.3">
      <c r="F309" s="151"/>
      <c r="O309" s="155"/>
    </row>
    <row r="310" spans="6:15" x14ac:dyDescent="0.3">
      <c r="F310" s="151"/>
      <c r="O310" s="155"/>
    </row>
    <row r="311" spans="6:15" x14ac:dyDescent="0.3">
      <c r="F311" s="151"/>
      <c r="O311" s="155"/>
    </row>
    <row r="312" spans="6:15" x14ac:dyDescent="0.3">
      <c r="F312" s="151"/>
      <c r="O312" s="155"/>
    </row>
    <row r="313" spans="6:15" x14ac:dyDescent="0.3">
      <c r="F313" s="151"/>
      <c r="O313" s="155"/>
    </row>
    <row r="314" spans="6:15" x14ac:dyDescent="0.3">
      <c r="F314" s="151"/>
      <c r="O314" s="155"/>
    </row>
  </sheetData>
  <phoneticPr fontId="7" type="noConversion"/>
  <pageMargins left="0.75" right="0.75" top="0.5" bottom="0.5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17"/>
  </sheetPr>
  <dimension ref="A1:N38"/>
  <sheetViews>
    <sheetView zoomScale="90" zoomScaleNormal="90" workbookViewId="0">
      <pane ySplit="6" topLeftCell="A7" activePane="bottomLeft" state="frozen"/>
      <selection pane="bottomLeft" activeCell="M1" sqref="M1:M1048576"/>
    </sheetView>
  </sheetViews>
  <sheetFormatPr defaultRowHeight="12.5" x14ac:dyDescent="0.25"/>
  <cols>
    <col min="1" max="2" width="15.81640625" customWidth="1"/>
    <col min="3" max="3" width="8.1796875" customWidth="1"/>
    <col min="4" max="4" width="7.1796875" bestFit="1" customWidth="1"/>
    <col min="5" max="10" width="12.81640625" customWidth="1"/>
    <col min="11" max="11" width="12.81640625" style="206" customWidth="1"/>
    <col min="12" max="12" width="8.453125" style="9" hidden="1" customWidth="1"/>
    <col min="13" max="13" width="17.1796875" bestFit="1" customWidth="1"/>
    <col min="14" max="14" width="7.54296875" bestFit="1" customWidth="1"/>
    <col min="15" max="16" width="9.1796875" customWidth="1"/>
    <col min="17" max="17" width="10.54296875" bestFit="1" customWidth="1"/>
    <col min="18" max="24" width="10.1796875" bestFit="1" customWidth="1"/>
  </cols>
  <sheetData>
    <row r="1" spans="1:14" s="4" customFormat="1" ht="18.5" thickBot="1" x14ac:dyDescent="0.45">
      <c r="A1" s="265" t="str">
        <f>'Team Start List'!$A$1</f>
        <v>The 2020 California TEAM Championship</v>
      </c>
      <c r="B1" s="17"/>
      <c r="C1" s="17"/>
      <c r="D1" s="17"/>
      <c r="E1" s="17"/>
      <c r="F1" s="17"/>
      <c r="G1" s="15"/>
      <c r="H1" s="15"/>
      <c r="I1" s="15"/>
      <c r="J1" s="15"/>
      <c r="K1" s="294"/>
      <c r="L1" s="20"/>
      <c r="M1" s="6"/>
    </row>
    <row r="2" spans="1:14" s="4" customFormat="1" ht="45.5" thickBot="1" x14ac:dyDescent="0.3">
      <c r="A2" s="49" t="s">
        <v>30</v>
      </c>
      <c r="B2" s="50" t="s">
        <v>37</v>
      </c>
      <c r="C2" s="51"/>
      <c r="D2" s="52"/>
      <c r="E2" s="343" t="s">
        <v>7</v>
      </c>
      <c r="F2" s="344" t="s">
        <v>8</v>
      </c>
      <c r="G2" s="344" t="s">
        <v>49</v>
      </c>
      <c r="H2" s="230" t="s">
        <v>47</v>
      </c>
      <c r="I2" s="230" t="s">
        <v>48</v>
      </c>
      <c r="J2" s="230" t="s">
        <v>10</v>
      </c>
      <c r="K2" s="231" t="s">
        <v>11</v>
      </c>
      <c r="L2" s="20"/>
      <c r="M2" s="6"/>
    </row>
    <row r="3" spans="1:14" s="4" customFormat="1" ht="13.5" thickBot="1" x14ac:dyDescent="0.35">
      <c r="A3" s="53" t="s">
        <v>31</v>
      </c>
      <c r="B3" s="54"/>
      <c r="C3" s="54"/>
      <c r="D3" s="116"/>
      <c r="E3" s="345" t="s">
        <v>25</v>
      </c>
      <c r="F3" s="346" t="s">
        <v>44</v>
      </c>
      <c r="G3" s="346" t="s">
        <v>26</v>
      </c>
      <c r="H3" s="241" t="s">
        <v>20</v>
      </c>
      <c r="I3" s="241" t="s">
        <v>64</v>
      </c>
      <c r="J3" s="241" t="s">
        <v>65</v>
      </c>
      <c r="K3" s="242" t="s">
        <v>61</v>
      </c>
      <c r="L3" s="20"/>
      <c r="M3" s="21"/>
      <c r="N3" s="21"/>
    </row>
    <row r="4" spans="1:14" ht="13" thickBot="1" x14ac:dyDescent="0.3">
      <c r="A4" s="55" t="s">
        <v>32</v>
      </c>
      <c r="B4" s="56"/>
      <c r="C4" s="56"/>
      <c r="D4" s="117"/>
      <c r="E4" s="347" t="s">
        <v>149</v>
      </c>
      <c r="F4" s="348" t="s">
        <v>150</v>
      </c>
      <c r="G4" s="348" t="s">
        <v>151</v>
      </c>
      <c r="H4" s="243" t="s">
        <v>152</v>
      </c>
      <c r="I4" s="243" t="s">
        <v>153</v>
      </c>
      <c r="J4" s="243" t="s">
        <v>154</v>
      </c>
      <c r="K4" s="243" t="s">
        <v>155</v>
      </c>
    </row>
    <row r="5" spans="1:14" ht="13" thickBot="1" x14ac:dyDescent="0.3">
      <c r="A5" s="57" t="s">
        <v>33</v>
      </c>
      <c r="B5" s="58"/>
      <c r="C5" s="58"/>
      <c r="D5" s="118"/>
      <c r="E5" s="347" t="s">
        <v>27</v>
      </c>
      <c r="F5" s="348" t="s">
        <v>28</v>
      </c>
      <c r="G5" s="348" t="s">
        <v>62</v>
      </c>
      <c r="H5" s="243" t="s">
        <v>156</v>
      </c>
      <c r="I5" s="243" t="s">
        <v>63</v>
      </c>
      <c r="J5" s="243" t="s">
        <v>29</v>
      </c>
      <c r="K5" s="243" t="s">
        <v>157</v>
      </c>
    </row>
    <row r="6" spans="1:14" ht="13.5" thickBot="1" x14ac:dyDescent="0.35">
      <c r="A6" s="16"/>
      <c r="B6" s="1"/>
      <c r="C6" s="1"/>
      <c r="D6" s="1"/>
      <c r="E6" s="349"/>
      <c r="F6" s="349"/>
      <c r="G6" s="350"/>
      <c r="H6" s="24"/>
      <c r="I6" s="43" t="s">
        <v>21</v>
      </c>
      <c r="J6" s="43" t="s">
        <v>2</v>
      </c>
      <c r="K6" s="295" t="s">
        <v>1</v>
      </c>
      <c r="L6" s="293" t="s">
        <v>42</v>
      </c>
    </row>
    <row r="7" spans="1:14" ht="18" x14ac:dyDescent="0.4">
      <c r="A7" s="125" t="str">
        <f>'Carry Relay'!A7</f>
        <v xml:space="preserve">The Teens &amp; Superwoman </v>
      </c>
      <c r="B7" s="161"/>
      <c r="C7" s="162"/>
      <c r="D7" s="161"/>
      <c r="E7" s="339"/>
      <c r="F7" s="339"/>
      <c r="G7" s="334"/>
      <c r="H7" s="163"/>
      <c r="I7" s="199">
        <v>15</v>
      </c>
      <c r="J7" s="203"/>
      <c r="K7" s="164">
        <v>8</v>
      </c>
      <c r="L7" s="204"/>
    </row>
    <row r="8" spans="1:14" ht="13" x14ac:dyDescent="0.3">
      <c r="A8" s="101" t="str">
        <f>'Carry Relay'!A8</f>
        <v>Adrienne</v>
      </c>
      <c r="B8" s="80" t="str">
        <f>'Carry Relay'!B8</f>
        <v>Snyder</v>
      </c>
      <c r="C8" s="1" t="str">
        <f>'Carry Relay'!C8</f>
        <v>F</v>
      </c>
      <c r="D8" s="93">
        <f>'Carry Relay'!D8</f>
        <v>175.2</v>
      </c>
      <c r="E8" s="335"/>
      <c r="F8" s="340" t="s">
        <v>219</v>
      </c>
      <c r="G8" s="336"/>
      <c r="H8" s="201"/>
      <c r="I8" s="167">
        <v>7</v>
      </c>
      <c r="J8" s="167"/>
      <c r="K8" s="168"/>
      <c r="L8" s="204"/>
    </row>
    <row r="9" spans="1:14" ht="13" x14ac:dyDescent="0.3">
      <c r="A9" s="98" t="str">
        <f>'Carry Relay'!A9</f>
        <v>Giovanni</v>
      </c>
      <c r="B9" s="77" t="str">
        <f>'Carry Relay'!B9</f>
        <v>Vildosola</v>
      </c>
      <c r="C9" s="1" t="str">
        <f>'Carry Relay'!C9</f>
        <v>TM</v>
      </c>
      <c r="D9" s="93">
        <f>'Carry Relay'!D9</f>
        <v>254.3</v>
      </c>
      <c r="E9" s="340"/>
      <c r="F9" s="335"/>
      <c r="G9" s="336"/>
      <c r="H9" s="167"/>
      <c r="I9" s="167">
        <v>0</v>
      </c>
      <c r="J9" s="201" t="s">
        <v>220</v>
      </c>
      <c r="K9" s="168"/>
      <c r="L9" s="204"/>
    </row>
    <row r="10" spans="1:14" ht="13.5" thickBot="1" x14ac:dyDescent="0.35">
      <c r="A10" s="123" t="str">
        <f>'Carry Relay'!A10</f>
        <v xml:space="preserve">Jaden </v>
      </c>
      <c r="B10" s="124" t="str">
        <f>'Carry Relay'!B10</f>
        <v>Adora</v>
      </c>
      <c r="C10" s="25" t="str">
        <f>'Carry Relay'!C10</f>
        <v>M</v>
      </c>
      <c r="D10" s="122">
        <f>'Carry Relay'!D10</f>
        <v>197</v>
      </c>
      <c r="E10" s="337"/>
      <c r="F10" s="337"/>
      <c r="G10" s="338"/>
      <c r="H10" s="171"/>
      <c r="I10" s="331">
        <v>8</v>
      </c>
      <c r="J10" s="171"/>
      <c r="K10" s="330"/>
      <c r="L10" s="204"/>
    </row>
    <row r="11" spans="1:14" ht="18" x14ac:dyDescent="0.4">
      <c r="A11" s="125">
        <f>'Carry Relay'!A11</f>
        <v>0</v>
      </c>
      <c r="B11" s="161"/>
      <c r="C11" s="162"/>
      <c r="D11" s="161"/>
      <c r="E11" s="339"/>
      <c r="F11" s="339"/>
      <c r="G11" s="334"/>
      <c r="H11" s="163"/>
      <c r="I11" s="199">
        <v>17</v>
      </c>
      <c r="J11" s="203"/>
      <c r="K11" s="164">
        <v>7</v>
      </c>
      <c r="L11" s="204"/>
    </row>
    <row r="12" spans="1:14" ht="13" x14ac:dyDescent="0.3">
      <c r="A12" s="101" t="str">
        <f>'Carry Relay'!A12</f>
        <v>Mirian</v>
      </c>
      <c r="B12" s="80" t="str">
        <f>'Carry Relay'!B12</f>
        <v>Fernandes</v>
      </c>
      <c r="C12" s="1" t="str">
        <f>'Carry Relay'!C12</f>
        <v>FM</v>
      </c>
      <c r="D12" s="93">
        <f>'Carry Relay'!D12</f>
        <v>164.1</v>
      </c>
      <c r="E12" s="335"/>
      <c r="F12" s="340" t="s">
        <v>201</v>
      </c>
      <c r="G12" s="336"/>
      <c r="H12" s="167"/>
      <c r="I12" s="167">
        <v>3</v>
      </c>
      <c r="J12" s="167"/>
      <c r="K12" s="202"/>
      <c r="L12" s="204"/>
    </row>
    <row r="13" spans="1:14" ht="13" x14ac:dyDescent="0.3">
      <c r="A13" s="98" t="str">
        <f>'Carry Relay'!A13</f>
        <v>James</v>
      </c>
      <c r="B13" s="77" t="str">
        <f>'Carry Relay'!B13</f>
        <v>Deirmendjian</v>
      </c>
      <c r="C13" s="1" t="str">
        <f>'Carry Relay'!C13</f>
        <v>M</v>
      </c>
      <c r="D13" s="93">
        <f>'Carry Relay'!D13</f>
        <v>229.4</v>
      </c>
      <c r="E13" s="340"/>
      <c r="F13" s="335"/>
      <c r="G13" s="336"/>
      <c r="H13" s="167"/>
      <c r="I13" s="167">
        <v>2</v>
      </c>
      <c r="J13" s="201" t="s">
        <v>202</v>
      </c>
      <c r="K13" s="168"/>
      <c r="L13" s="204"/>
    </row>
    <row r="14" spans="1:14" ht="13.5" thickBot="1" x14ac:dyDescent="0.35">
      <c r="A14" s="123" t="str">
        <f>'Carry Relay'!A14</f>
        <v>Matt</v>
      </c>
      <c r="B14" s="124" t="str">
        <f>'Carry Relay'!B14</f>
        <v>Scipione</v>
      </c>
      <c r="C14" s="25" t="str">
        <f>'Carry Relay'!C14</f>
        <v>M</v>
      </c>
      <c r="D14" s="122">
        <f>'Carry Relay'!D14</f>
        <v>174.3</v>
      </c>
      <c r="E14" s="337"/>
      <c r="F14" s="337"/>
      <c r="G14" s="341"/>
      <c r="H14" s="331" t="s">
        <v>203</v>
      </c>
      <c r="I14" s="171">
        <v>12</v>
      </c>
      <c r="J14" s="171"/>
      <c r="K14" s="172"/>
      <c r="L14" s="204"/>
    </row>
    <row r="15" spans="1:14" ht="18.5" x14ac:dyDescent="0.45">
      <c r="A15" s="121" t="str">
        <f>'Carry Relay'!A15</f>
        <v>3 Strong Hippos</v>
      </c>
      <c r="B15" s="161"/>
      <c r="C15" s="162"/>
      <c r="D15" s="161"/>
      <c r="E15" s="339"/>
      <c r="F15" s="339"/>
      <c r="G15" s="334"/>
      <c r="H15" s="163"/>
      <c r="I15" s="203">
        <v>29</v>
      </c>
      <c r="J15" s="203"/>
      <c r="K15" s="164">
        <v>2</v>
      </c>
      <c r="L15" s="204"/>
    </row>
    <row r="16" spans="1:14" ht="14.5" x14ac:dyDescent="0.35">
      <c r="A16" s="100" t="str">
        <f>'Carry Relay'!A16</f>
        <v>Matt</v>
      </c>
      <c r="B16" s="78" t="str">
        <f>'Carry Relay'!B16</f>
        <v>Webb</v>
      </c>
      <c r="C16" s="1" t="str">
        <f>'Carry Relay'!C16</f>
        <v>M</v>
      </c>
      <c r="D16" s="103">
        <f>'Carry Relay'!D16</f>
        <v>304.8</v>
      </c>
      <c r="E16" s="335"/>
      <c r="F16" s="340"/>
      <c r="G16" s="336"/>
      <c r="H16" s="167"/>
      <c r="I16" s="167">
        <v>9</v>
      </c>
      <c r="J16" s="167"/>
      <c r="K16" s="202" t="s">
        <v>209</v>
      </c>
      <c r="L16" s="204"/>
    </row>
    <row r="17" spans="1:12" ht="13" x14ac:dyDescent="0.3">
      <c r="A17" s="98" t="str">
        <f>'Carry Relay'!A17</f>
        <v>Jamie</v>
      </c>
      <c r="B17" s="77" t="str">
        <f>'Carry Relay'!B17</f>
        <v>Navarro</v>
      </c>
      <c r="C17" s="1" t="str">
        <f>'Carry Relay'!C17</f>
        <v>F</v>
      </c>
      <c r="D17" s="93">
        <f>'Carry Relay'!D17</f>
        <v>134.6</v>
      </c>
      <c r="E17" s="340" t="s">
        <v>211</v>
      </c>
      <c r="F17" s="335"/>
      <c r="G17" s="336"/>
      <c r="H17" s="167"/>
      <c r="I17" s="167">
        <v>9</v>
      </c>
      <c r="J17" s="201"/>
      <c r="K17" s="168"/>
      <c r="L17" s="204"/>
    </row>
    <row r="18" spans="1:12" ht="13.5" thickBot="1" x14ac:dyDescent="0.35">
      <c r="A18" s="123" t="str">
        <f>'Carry Relay'!A18</f>
        <v>Nadea</v>
      </c>
      <c r="B18" s="124" t="str">
        <f>'Carry Relay'!B18</f>
        <v>Morrison</v>
      </c>
      <c r="C18" s="25" t="str">
        <f>'Carry Relay'!C18</f>
        <v>F</v>
      </c>
      <c r="D18" s="122">
        <f>'Carry Relay'!D18</f>
        <v>139.4</v>
      </c>
      <c r="E18" s="356" t="s">
        <v>210</v>
      </c>
      <c r="F18" s="337"/>
      <c r="G18" s="338"/>
      <c r="H18" s="171"/>
      <c r="I18" s="171">
        <v>11</v>
      </c>
      <c r="J18" s="171"/>
      <c r="K18" s="330"/>
      <c r="L18" s="204"/>
    </row>
    <row r="19" spans="1:12" ht="18.5" x14ac:dyDescent="0.45">
      <c r="A19" s="121" t="str">
        <f>'Carry Relay'!A19</f>
        <v>Team no. 5</v>
      </c>
      <c r="B19" s="161"/>
      <c r="C19" s="162"/>
      <c r="D19" s="161"/>
      <c r="E19" s="335"/>
      <c r="F19" s="335"/>
      <c r="G19" s="336"/>
      <c r="H19" s="167"/>
      <c r="I19" s="199">
        <v>18</v>
      </c>
      <c r="J19" s="203"/>
      <c r="K19" s="186">
        <v>6</v>
      </c>
      <c r="L19" s="204"/>
    </row>
    <row r="20" spans="1:12" ht="13" x14ac:dyDescent="0.3">
      <c r="A20" s="98" t="str">
        <f>'Carry Relay'!A20</f>
        <v xml:space="preserve">Jacob </v>
      </c>
      <c r="B20" s="77" t="str">
        <f>'Carry Relay'!B20</f>
        <v>Tolentino</v>
      </c>
      <c r="C20" s="1" t="str">
        <f>'Carry Relay'!C20</f>
        <v>M</v>
      </c>
      <c r="D20" s="93">
        <f>'Carry Relay'!D20</f>
        <v>267.8</v>
      </c>
      <c r="E20" s="335"/>
      <c r="F20" s="335"/>
      <c r="G20" s="342"/>
      <c r="H20" s="167"/>
      <c r="I20" s="167">
        <v>1</v>
      </c>
      <c r="J20" s="201"/>
      <c r="K20" s="202" t="s">
        <v>221</v>
      </c>
      <c r="L20" s="204"/>
    </row>
    <row r="21" spans="1:12" ht="13" x14ac:dyDescent="0.3">
      <c r="A21" s="197" t="str">
        <f>'Carry Relay'!A21</f>
        <v>Max</v>
      </c>
      <c r="B21" s="79" t="str">
        <f>'Carry Relay'!B21</f>
        <v>Kerzner</v>
      </c>
      <c r="C21" s="1" t="str">
        <f>'Carry Relay'!C21</f>
        <v>M</v>
      </c>
      <c r="D21" s="93">
        <f>'Carry Relay'!D21</f>
        <v>175.4</v>
      </c>
      <c r="E21" s="335"/>
      <c r="F21" s="340"/>
      <c r="G21" s="336"/>
      <c r="H21" s="201" t="s">
        <v>203</v>
      </c>
      <c r="I21" s="167">
        <v>8</v>
      </c>
      <c r="J21" s="167"/>
      <c r="K21" s="202"/>
      <c r="L21" s="204"/>
    </row>
    <row r="22" spans="1:12" ht="13.5" thickBot="1" x14ac:dyDescent="0.35">
      <c r="A22" s="198" t="str">
        <f>'Carry Relay'!A22</f>
        <v>Trixie</v>
      </c>
      <c r="B22" s="135" t="str">
        <f>'Carry Relay'!B22</f>
        <v>Arya</v>
      </c>
      <c r="C22" s="25" t="str">
        <f>'Carry Relay'!C22</f>
        <v>F</v>
      </c>
      <c r="D22" s="122">
        <f>'Carry Relay'!D22</f>
        <v>137.5</v>
      </c>
      <c r="E22" s="340" t="s">
        <v>211</v>
      </c>
      <c r="F22" s="340"/>
      <c r="G22" s="336"/>
      <c r="H22" s="167"/>
      <c r="I22" s="201">
        <v>9</v>
      </c>
      <c r="J22" s="167"/>
      <c r="K22" s="168"/>
      <c r="L22" s="204"/>
    </row>
    <row r="23" spans="1:12" ht="18" x14ac:dyDescent="0.4">
      <c r="A23" s="125" t="str">
        <f>'Carry Relay'!A23</f>
        <v>Birds of War</v>
      </c>
      <c r="B23" s="161"/>
      <c r="C23" s="162"/>
      <c r="D23" s="161"/>
      <c r="E23" s="339"/>
      <c r="F23" s="339"/>
      <c r="G23" s="334"/>
      <c r="H23" s="163"/>
      <c r="I23" s="199">
        <v>22</v>
      </c>
      <c r="J23" s="203"/>
      <c r="K23" s="164">
        <v>4</v>
      </c>
      <c r="L23" s="204"/>
    </row>
    <row r="24" spans="1:12" ht="13" x14ac:dyDescent="0.3">
      <c r="A24" s="107" t="str">
        <f>'Carry Relay'!A24</f>
        <v>Matt</v>
      </c>
      <c r="B24" s="82" t="str">
        <f>'Carry Relay'!B24</f>
        <v>Arbogast</v>
      </c>
      <c r="C24" s="1" t="str">
        <f>'Carry Relay'!C24</f>
        <v>M</v>
      </c>
      <c r="D24" s="93">
        <f>'Carry Relay'!D24</f>
        <v>277.39999999999998</v>
      </c>
      <c r="E24" s="335"/>
      <c r="F24" s="335"/>
      <c r="G24" s="336"/>
      <c r="H24" s="201"/>
      <c r="I24" s="167">
        <v>2</v>
      </c>
      <c r="J24" s="167"/>
      <c r="K24" s="202" t="s">
        <v>221</v>
      </c>
      <c r="L24" s="204"/>
    </row>
    <row r="25" spans="1:12" ht="15.5" x14ac:dyDescent="0.35">
      <c r="A25" s="91" t="str">
        <f>'Carry Relay'!A25</f>
        <v>Cody</v>
      </c>
      <c r="B25" s="47" t="str">
        <f>'Carry Relay'!B25</f>
        <v>Hoffman</v>
      </c>
      <c r="C25" s="1" t="str">
        <f>'Carry Relay'!C25</f>
        <v>M</v>
      </c>
      <c r="D25" s="93">
        <f>'Carry Relay'!D25</f>
        <v>199.8</v>
      </c>
      <c r="E25" s="335"/>
      <c r="F25" s="335"/>
      <c r="G25" s="342"/>
      <c r="I25" s="502">
        <v>11</v>
      </c>
      <c r="J25" s="201" t="s">
        <v>244</v>
      </c>
      <c r="K25" s="168"/>
      <c r="L25" s="204"/>
    </row>
    <row r="26" spans="1:12" ht="13.5" thickBot="1" x14ac:dyDescent="0.35">
      <c r="A26" s="129" t="str">
        <f>'Carry Relay'!A26</f>
        <v>Megan</v>
      </c>
      <c r="B26" s="130" t="str">
        <f>'Carry Relay'!B26</f>
        <v>Benefield</v>
      </c>
      <c r="C26" s="25" t="str">
        <f>'Carry Relay'!C26</f>
        <v>F</v>
      </c>
      <c r="D26" s="122">
        <f>'Carry Relay'!D26</f>
        <v>199.9</v>
      </c>
      <c r="E26" s="337"/>
      <c r="F26" s="337"/>
      <c r="G26" s="341" t="s">
        <v>245</v>
      </c>
      <c r="H26" s="171"/>
      <c r="I26" s="331">
        <v>9</v>
      </c>
      <c r="J26" s="171"/>
      <c r="K26" s="172"/>
      <c r="L26" s="204"/>
    </row>
    <row r="27" spans="1:12" ht="18" x14ac:dyDescent="0.4">
      <c r="A27" s="296" t="str">
        <f>'Carry Relay'!A27</f>
        <v>Be Gentle</v>
      </c>
      <c r="B27" s="161"/>
      <c r="C27" s="162"/>
      <c r="D27" s="161"/>
      <c r="E27" s="335"/>
      <c r="F27" s="335"/>
      <c r="G27" s="336"/>
      <c r="H27" s="167"/>
      <c r="I27" s="203">
        <v>24</v>
      </c>
      <c r="J27" s="203"/>
      <c r="K27" s="186">
        <v>3</v>
      </c>
      <c r="L27" s="204"/>
    </row>
    <row r="28" spans="1:12" ht="13" x14ac:dyDescent="0.3">
      <c r="A28" s="92" t="str">
        <f>'Carry Relay'!A28</f>
        <v>Gina</v>
      </c>
      <c r="B28" s="48" t="str">
        <f>'Carry Relay'!B28</f>
        <v>Benigno</v>
      </c>
      <c r="C28" s="1" t="str">
        <f>'Carry Relay'!C28</f>
        <v>F</v>
      </c>
      <c r="D28" s="88">
        <f>'Carry Relay'!D28</f>
        <v>139</v>
      </c>
      <c r="E28" s="340" t="s">
        <v>210</v>
      </c>
      <c r="F28" s="335"/>
      <c r="G28" s="336"/>
      <c r="H28" s="167"/>
      <c r="I28" s="201">
        <v>11</v>
      </c>
      <c r="J28" s="167"/>
      <c r="K28" s="168"/>
      <c r="L28" s="204"/>
    </row>
    <row r="29" spans="1:12" ht="15.5" x14ac:dyDescent="0.35">
      <c r="A29" s="95" t="str">
        <f>'Carry Relay'!A29</f>
        <v>Joseph</v>
      </c>
      <c r="B29" s="73" t="str">
        <f>'Carry Relay'!B29</f>
        <v>DiCeglie</v>
      </c>
      <c r="C29" s="1" t="str">
        <f>'Carry Relay'!C29</f>
        <v>M</v>
      </c>
      <c r="D29" s="93">
        <f>'Carry Relay'!D29</f>
        <v>272</v>
      </c>
      <c r="E29" s="335"/>
      <c r="F29" s="340"/>
      <c r="G29" s="336"/>
      <c r="H29" s="167"/>
      <c r="I29" s="167">
        <v>1</v>
      </c>
      <c r="J29" s="167"/>
      <c r="K29" s="202" t="s">
        <v>222</v>
      </c>
      <c r="L29" s="204"/>
    </row>
    <row r="30" spans="1:12" ht="13.5" thickBot="1" x14ac:dyDescent="0.35">
      <c r="A30" s="297" t="str">
        <f>'Carry Relay'!A30</f>
        <v>Jonathan</v>
      </c>
      <c r="B30" s="126" t="str">
        <f>'Carry Relay'!B30</f>
        <v>Spindola</v>
      </c>
      <c r="C30" s="1" t="str">
        <f>'Carry Relay'!C30</f>
        <v>M</v>
      </c>
      <c r="D30" s="88">
        <f>'Carry Relay'!D30</f>
        <v>228.8</v>
      </c>
      <c r="E30" s="335"/>
      <c r="F30" s="335"/>
      <c r="G30" s="336"/>
      <c r="H30" s="201"/>
      <c r="I30" s="167">
        <v>12</v>
      </c>
      <c r="J30" s="201" t="s">
        <v>235</v>
      </c>
      <c r="K30" s="202"/>
      <c r="L30" s="204"/>
    </row>
    <row r="31" spans="1:12" ht="18.5" x14ac:dyDescent="0.45">
      <c r="A31" s="127" t="str">
        <f>'Carry Relay'!A31</f>
        <v>IRON GAINZ SQUAD</v>
      </c>
      <c r="B31" s="161"/>
      <c r="C31" s="162"/>
      <c r="D31" s="161"/>
      <c r="E31" s="339"/>
      <c r="F31" s="339"/>
      <c r="G31" s="334"/>
      <c r="H31" s="163"/>
      <c r="I31" s="203">
        <v>21</v>
      </c>
      <c r="J31" s="203"/>
      <c r="K31" s="164">
        <v>5</v>
      </c>
      <c r="L31" s="204"/>
    </row>
    <row r="32" spans="1:12" ht="13" x14ac:dyDescent="0.3">
      <c r="A32" s="98" t="str">
        <f>'Carry Relay'!A32</f>
        <v>Gerald</v>
      </c>
      <c r="B32" s="77" t="str">
        <f>'Carry Relay'!B32</f>
        <v>Ramones</v>
      </c>
      <c r="C32" s="1" t="str">
        <f>'Carry Relay'!C32</f>
        <v>M</v>
      </c>
      <c r="D32" s="27">
        <f>'Carry Relay'!D32</f>
        <v>173.4</v>
      </c>
      <c r="E32" s="335"/>
      <c r="F32" s="335"/>
      <c r="G32" s="336"/>
      <c r="H32" s="201" t="s">
        <v>203</v>
      </c>
      <c r="I32" s="167">
        <v>13</v>
      </c>
      <c r="J32" s="167"/>
      <c r="K32" s="202"/>
      <c r="L32" s="204"/>
    </row>
    <row r="33" spans="1:12" ht="13" x14ac:dyDescent="0.3">
      <c r="A33" s="98" t="str">
        <f>'Carry Relay'!A33</f>
        <v>Antwaunne</v>
      </c>
      <c r="B33" s="77" t="str">
        <f>'Carry Relay'!B33</f>
        <v>Johnson</v>
      </c>
      <c r="C33" s="1" t="str">
        <f>'Carry Relay'!C33</f>
        <v>M</v>
      </c>
      <c r="D33" s="27">
        <f>'Carry Relay'!D33</f>
        <v>229.3</v>
      </c>
      <c r="E33" s="335"/>
      <c r="F33" s="335"/>
      <c r="G33" s="336"/>
      <c r="H33" s="167"/>
      <c r="I33" s="167">
        <v>6</v>
      </c>
      <c r="J33" s="201" t="s">
        <v>202</v>
      </c>
      <c r="K33" s="202"/>
      <c r="L33" s="204"/>
    </row>
    <row r="34" spans="1:12" ht="13.5" thickBot="1" x14ac:dyDescent="0.35">
      <c r="A34" s="123" t="str">
        <f>'Carry Relay'!A34</f>
        <v>Martha</v>
      </c>
      <c r="B34" s="124" t="str">
        <f>'Carry Relay'!B34</f>
        <v>Cager</v>
      </c>
      <c r="C34" s="25" t="str">
        <f>'Carry Relay'!C34</f>
        <v>F</v>
      </c>
      <c r="D34" s="115">
        <f>'Carry Relay'!D34</f>
        <v>220.9</v>
      </c>
      <c r="E34" s="337"/>
      <c r="F34" s="337"/>
      <c r="G34" s="341" t="s">
        <v>223</v>
      </c>
      <c r="H34" s="171"/>
      <c r="I34" s="171">
        <v>2</v>
      </c>
      <c r="J34" s="171"/>
      <c r="K34" s="172"/>
      <c r="L34" s="204"/>
    </row>
    <row r="35" spans="1:12" ht="18.5" x14ac:dyDescent="0.45">
      <c r="A35" s="127" t="str">
        <f>'Carry Relay'!A35</f>
        <v>“WHATEVER IT TAKES”</v>
      </c>
      <c r="B35" s="161"/>
      <c r="C35" s="162"/>
      <c r="D35" s="161"/>
      <c r="E35" s="339"/>
      <c r="F35" s="339"/>
      <c r="G35" s="334"/>
      <c r="H35" s="163"/>
      <c r="I35" s="203">
        <v>31</v>
      </c>
      <c r="J35" s="203"/>
      <c r="K35" s="164">
        <v>1</v>
      </c>
      <c r="L35" s="204"/>
    </row>
    <row r="36" spans="1:12" x14ac:dyDescent="0.25">
      <c r="A36" s="98" t="str">
        <f>'Carry Relay'!A36</f>
        <v>Michelle</v>
      </c>
      <c r="B36" s="77" t="str">
        <f>'Carry Relay'!B36</f>
        <v>Degro</v>
      </c>
      <c r="C36" s="1" t="str">
        <f>'Carry Relay'!C36</f>
        <v>FM</v>
      </c>
      <c r="D36" s="27">
        <f>'Carry Relay'!D36</f>
        <v>133.9</v>
      </c>
      <c r="E36" s="340" t="s">
        <v>211</v>
      </c>
      <c r="F36" s="335"/>
      <c r="G36" s="336"/>
      <c r="H36" s="167"/>
      <c r="I36" s="167">
        <v>3</v>
      </c>
      <c r="J36" s="167"/>
      <c r="K36" s="202"/>
    </row>
    <row r="37" spans="1:12" x14ac:dyDescent="0.25">
      <c r="A37" s="98" t="str">
        <f>'Carry Relay'!A37</f>
        <v>Sardana</v>
      </c>
      <c r="B37" s="77" t="str">
        <f>'Carry Relay'!B37</f>
        <v>Osipova</v>
      </c>
      <c r="C37" s="1" t="str">
        <f>'Carry Relay'!C37</f>
        <v>F</v>
      </c>
      <c r="D37" s="27">
        <f>'Carry Relay'!D37</f>
        <v>131.9</v>
      </c>
      <c r="E37" s="340" t="s">
        <v>210</v>
      </c>
      <c r="F37" s="335"/>
      <c r="G37" s="336"/>
      <c r="H37" s="167"/>
      <c r="I37" s="167">
        <v>11</v>
      </c>
      <c r="J37" s="167"/>
      <c r="K37" s="168"/>
    </row>
    <row r="38" spans="1:12" ht="13" thickBot="1" x14ac:dyDescent="0.3">
      <c r="A38" s="123" t="str">
        <f>'Carry Relay'!A38</f>
        <v>Lee</v>
      </c>
      <c r="B38" s="124" t="str">
        <f>'Carry Relay'!B38</f>
        <v>Martin</v>
      </c>
      <c r="C38" s="25" t="str">
        <f>'Carry Relay'!C38</f>
        <v>M</v>
      </c>
      <c r="D38" s="115">
        <f>'Carry Relay'!D38</f>
        <v>200.4</v>
      </c>
      <c r="E38" s="337"/>
      <c r="F38" s="337"/>
      <c r="G38" s="338"/>
      <c r="H38" s="171"/>
      <c r="I38" s="171">
        <v>17</v>
      </c>
      <c r="J38" s="331" t="s">
        <v>235</v>
      </c>
      <c r="K38" s="172"/>
    </row>
  </sheetData>
  <phoneticPr fontId="7" type="noConversion"/>
  <pageMargins left="0.5" right="0.5" top="0.5" bottom="0.5" header="0.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17"/>
  </sheetPr>
  <dimension ref="A1:K38"/>
  <sheetViews>
    <sheetView zoomScale="90" zoomScaleNormal="90" workbookViewId="0">
      <pane ySplit="6" topLeftCell="A25" activePane="bottomLeft" state="frozen"/>
      <selection pane="bottomLeft" activeCell="L1" sqref="L1:L1048576"/>
    </sheetView>
  </sheetViews>
  <sheetFormatPr defaultRowHeight="12.5" x14ac:dyDescent="0.25"/>
  <cols>
    <col min="1" max="2" width="15.81640625" customWidth="1"/>
    <col min="3" max="3" width="8.1796875" customWidth="1"/>
    <col min="4" max="4" width="7.81640625" bestFit="1" customWidth="1"/>
    <col min="5" max="6" width="12.81640625" customWidth="1"/>
    <col min="7" max="9" width="12.81640625" style="8" customWidth="1"/>
    <col min="10" max="10" width="12.81640625" customWidth="1"/>
    <col min="11" max="11" width="12.81640625" style="7" customWidth="1"/>
    <col min="12" max="12" width="17.1796875" bestFit="1" customWidth="1"/>
  </cols>
  <sheetData>
    <row r="1" spans="1:11" s="4" customFormat="1" ht="18.5" thickBot="1" x14ac:dyDescent="0.45">
      <c r="A1" s="265" t="str">
        <f>'Team Start List'!$A$1</f>
        <v>The 2020 California TEAM Championship</v>
      </c>
      <c r="B1" s="17"/>
      <c r="C1" s="17"/>
      <c r="D1" s="15"/>
      <c r="E1" s="18"/>
      <c r="F1" s="15"/>
      <c r="G1" s="15"/>
      <c r="H1" s="15"/>
      <c r="I1" s="15"/>
      <c r="J1" s="18"/>
      <c r="K1" s="298"/>
    </row>
    <row r="2" spans="1:11" s="4" customFormat="1" ht="53" thickBot="1" x14ac:dyDescent="0.35">
      <c r="A2" s="60" t="s">
        <v>36</v>
      </c>
      <c r="B2" s="61" t="s">
        <v>37</v>
      </c>
      <c r="C2" s="62"/>
      <c r="D2" s="62"/>
      <c r="E2" s="351" t="s">
        <v>7</v>
      </c>
      <c r="F2" s="351" t="s">
        <v>8</v>
      </c>
      <c r="G2" s="351" t="s">
        <v>9</v>
      </c>
      <c r="H2" s="300" t="s">
        <v>47</v>
      </c>
      <c r="I2" s="299" t="s">
        <v>48</v>
      </c>
      <c r="J2" s="299" t="s">
        <v>10</v>
      </c>
      <c r="K2" s="232" t="s">
        <v>11</v>
      </c>
    </row>
    <row r="3" spans="1:11" ht="23.5" thickBot="1" x14ac:dyDescent="0.3">
      <c r="A3" s="64" t="s">
        <v>35</v>
      </c>
      <c r="B3" s="65"/>
      <c r="C3" s="65"/>
      <c r="D3" s="66"/>
      <c r="E3" s="352" t="s">
        <v>158</v>
      </c>
      <c r="F3" s="353" t="s">
        <v>159</v>
      </c>
      <c r="G3" s="353" t="s">
        <v>160</v>
      </c>
      <c r="H3" s="233" t="s">
        <v>161</v>
      </c>
      <c r="I3" s="233" t="s">
        <v>162</v>
      </c>
      <c r="J3" s="233" t="s">
        <v>163</v>
      </c>
      <c r="K3" s="233" t="s">
        <v>164</v>
      </c>
    </row>
    <row r="4" spans="1:11" ht="35" thickBot="1" x14ac:dyDescent="0.3">
      <c r="A4" s="67" t="s">
        <v>34</v>
      </c>
      <c r="B4" s="65"/>
      <c r="C4" s="65"/>
      <c r="D4" s="66"/>
      <c r="E4" s="354" t="s">
        <v>165</v>
      </c>
      <c r="F4" s="354" t="s">
        <v>166</v>
      </c>
      <c r="G4" s="354" t="s">
        <v>167</v>
      </c>
      <c r="H4" s="234" t="s">
        <v>168</v>
      </c>
      <c r="I4" s="234" t="s">
        <v>169</v>
      </c>
      <c r="J4" s="234" t="s">
        <v>170</v>
      </c>
      <c r="K4" s="234" t="s">
        <v>171</v>
      </c>
    </row>
    <row r="5" spans="1:11" ht="35" thickBot="1" x14ac:dyDescent="0.3">
      <c r="A5" s="59" t="s">
        <v>45</v>
      </c>
      <c r="B5" s="25"/>
      <c r="C5" s="25"/>
      <c r="D5" s="63"/>
      <c r="E5" s="355" t="s">
        <v>172</v>
      </c>
      <c r="F5" s="354" t="s">
        <v>160</v>
      </c>
      <c r="G5" s="354" t="s">
        <v>173</v>
      </c>
      <c r="H5" s="234" t="s">
        <v>174</v>
      </c>
      <c r="I5" s="234" t="s">
        <v>175</v>
      </c>
      <c r="J5" s="234" t="s">
        <v>176</v>
      </c>
      <c r="K5" s="234" t="s">
        <v>177</v>
      </c>
    </row>
    <row r="6" spans="1:11" ht="13.5" thickBot="1" x14ac:dyDescent="0.35">
      <c r="A6" s="16"/>
      <c r="B6" s="1"/>
      <c r="C6" s="1"/>
      <c r="D6" s="1"/>
      <c r="E6" s="349"/>
      <c r="F6" s="349"/>
      <c r="G6" s="350"/>
      <c r="H6" s="24"/>
      <c r="I6" s="42" t="s">
        <v>21</v>
      </c>
      <c r="J6" s="200" t="s">
        <v>2</v>
      </c>
      <c r="K6" s="301" t="s">
        <v>1</v>
      </c>
    </row>
    <row r="7" spans="1:11" ht="18" x14ac:dyDescent="0.4">
      <c r="A7" s="125" t="str">
        <f>'Carry Relay'!A7</f>
        <v xml:space="preserve">The Teens &amp; Superwoman </v>
      </c>
      <c r="B7" s="161"/>
      <c r="C7" s="162"/>
      <c r="D7" s="161"/>
      <c r="E7" s="339"/>
      <c r="F7" s="339"/>
      <c r="G7" s="334"/>
      <c r="H7" s="163"/>
      <c r="I7" s="199">
        <v>11</v>
      </c>
      <c r="J7" s="203"/>
      <c r="K7" s="164">
        <v>8</v>
      </c>
    </row>
    <row r="8" spans="1:11" ht="13" x14ac:dyDescent="0.25">
      <c r="A8" s="101" t="str">
        <f>'Carry Relay'!A8</f>
        <v>Adrienne</v>
      </c>
      <c r="B8" s="80" t="str">
        <f>'Carry Relay'!B8</f>
        <v>Snyder</v>
      </c>
      <c r="C8" s="1" t="str">
        <f>'Carry Relay'!C8</f>
        <v>F</v>
      </c>
      <c r="D8" s="93">
        <f>'Carry Relay'!D8</f>
        <v>175.2</v>
      </c>
      <c r="E8" s="335"/>
      <c r="F8" s="340" t="s">
        <v>224</v>
      </c>
      <c r="G8" s="336"/>
      <c r="H8" s="201">
        <v>6</v>
      </c>
      <c r="I8" s="167"/>
      <c r="J8" s="167"/>
      <c r="K8" s="168"/>
    </row>
    <row r="9" spans="1:11" x14ac:dyDescent="0.25">
      <c r="A9" s="98" t="str">
        <f>'Carry Relay'!A9</f>
        <v>Giovanni</v>
      </c>
      <c r="B9" s="77" t="str">
        <f>'Carry Relay'!B9</f>
        <v>Vildosola</v>
      </c>
      <c r="C9" s="1" t="str">
        <f>'Carry Relay'!C9</f>
        <v>TM</v>
      </c>
      <c r="D9" s="93">
        <f>'Carry Relay'!D9</f>
        <v>254.3</v>
      </c>
      <c r="E9" s="340"/>
      <c r="F9" s="335"/>
      <c r="G9" s="336"/>
      <c r="H9" s="167">
        <v>0</v>
      </c>
      <c r="I9" s="167"/>
      <c r="J9" s="201" t="s">
        <v>225</v>
      </c>
      <c r="K9" s="168"/>
    </row>
    <row r="10" spans="1:11" ht="13" thickBot="1" x14ac:dyDescent="0.3">
      <c r="A10" s="123" t="str">
        <f>'Carry Relay'!A10</f>
        <v xml:space="preserve">Jaden </v>
      </c>
      <c r="B10" s="124" t="str">
        <f>'Carry Relay'!B10</f>
        <v>Adora</v>
      </c>
      <c r="C10" s="25" t="str">
        <f>'Carry Relay'!C10</f>
        <v>M</v>
      </c>
      <c r="D10" s="122">
        <f>'Carry Relay'!D10</f>
        <v>197</v>
      </c>
      <c r="E10" s="337"/>
      <c r="F10" s="337"/>
      <c r="G10" s="338"/>
      <c r="H10" s="171">
        <v>5</v>
      </c>
      <c r="I10" s="331" t="s">
        <v>226</v>
      </c>
      <c r="K10" s="330"/>
    </row>
    <row r="11" spans="1:11" ht="18" x14ac:dyDescent="0.4">
      <c r="A11" s="125">
        <f>'Carry Relay'!A11</f>
        <v>0</v>
      </c>
      <c r="B11" s="161"/>
      <c r="C11" s="162"/>
      <c r="D11" s="161"/>
      <c r="E11" s="339"/>
      <c r="F11" s="339"/>
      <c r="G11" s="334"/>
      <c r="H11" s="163"/>
      <c r="I11" s="199">
        <v>49</v>
      </c>
      <c r="J11" s="203"/>
      <c r="K11" s="164">
        <v>1</v>
      </c>
    </row>
    <row r="12" spans="1:11" ht="13" x14ac:dyDescent="0.25">
      <c r="A12" s="101" t="str">
        <f>'Carry Relay'!A12</f>
        <v>Mirian</v>
      </c>
      <c r="B12" s="80" t="str">
        <f>'Carry Relay'!B12</f>
        <v>Fernandes</v>
      </c>
      <c r="C12" s="1" t="str">
        <f>'Carry Relay'!C12</f>
        <v>FM</v>
      </c>
      <c r="D12" s="93">
        <f>'Carry Relay'!D12</f>
        <v>164.1</v>
      </c>
      <c r="E12" s="335"/>
      <c r="F12" s="340" t="s">
        <v>224</v>
      </c>
      <c r="G12" s="336"/>
      <c r="H12" s="167"/>
      <c r="I12" s="167">
        <v>13</v>
      </c>
      <c r="J12" s="167"/>
      <c r="K12" s="202"/>
    </row>
    <row r="13" spans="1:11" x14ac:dyDescent="0.25">
      <c r="A13" s="98" t="str">
        <f>'Carry Relay'!A13</f>
        <v>James</v>
      </c>
      <c r="B13" s="77" t="str">
        <f>'Carry Relay'!B13</f>
        <v>Deirmendjian</v>
      </c>
      <c r="C13" s="1" t="str">
        <f>'Carry Relay'!C13</f>
        <v>M</v>
      </c>
      <c r="D13" s="93">
        <f>'Carry Relay'!D13</f>
        <v>229.4</v>
      </c>
      <c r="E13" s="340"/>
      <c r="F13" s="335"/>
      <c r="G13" s="336"/>
      <c r="H13" s="167"/>
      <c r="I13" s="167">
        <v>21</v>
      </c>
      <c r="J13" s="201" t="s">
        <v>227</v>
      </c>
      <c r="K13" s="168"/>
    </row>
    <row r="14" spans="1:11" ht="13" thickBot="1" x14ac:dyDescent="0.3">
      <c r="A14" s="123" t="str">
        <f>'Carry Relay'!A14</f>
        <v>Matt</v>
      </c>
      <c r="B14" s="124" t="str">
        <f>'Carry Relay'!B14</f>
        <v>Scipione</v>
      </c>
      <c r="C14" s="25" t="str">
        <f>'Carry Relay'!C14</f>
        <v>M</v>
      </c>
      <c r="D14" s="122">
        <f>'Carry Relay'!D14</f>
        <v>174.3</v>
      </c>
      <c r="E14" s="337"/>
      <c r="F14" s="337"/>
      <c r="G14" s="341"/>
      <c r="H14" s="331" t="s">
        <v>228</v>
      </c>
      <c r="I14" s="171">
        <v>15</v>
      </c>
      <c r="J14" s="171"/>
      <c r="K14" s="172"/>
    </row>
    <row r="15" spans="1:11" ht="18.5" x14ac:dyDescent="0.45">
      <c r="A15" s="121" t="str">
        <f>'Carry Relay'!A15</f>
        <v>3 Strong Hippos</v>
      </c>
      <c r="B15" s="161"/>
      <c r="C15" s="162"/>
      <c r="D15" s="161"/>
      <c r="E15" s="339"/>
      <c r="F15" s="339"/>
      <c r="G15" s="334"/>
      <c r="H15" s="163"/>
      <c r="I15" s="203">
        <v>48</v>
      </c>
      <c r="J15" s="203"/>
      <c r="K15" s="164">
        <v>2</v>
      </c>
    </row>
    <row r="16" spans="1:11" ht="14.5" x14ac:dyDescent="0.35">
      <c r="A16" s="100" t="str">
        <f>'Carry Relay'!A16</f>
        <v>Matt</v>
      </c>
      <c r="B16" s="78" t="str">
        <f>'Carry Relay'!B16</f>
        <v>Webb</v>
      </c>
      <c r="C16" s="1" t="str">
        <f>'Carry Relay'!C16</f>
        <v>M</v>
      </c>
      <c r="D16" s="103">
        <f>'Carry Relay'!D16</f>
        <v>304.8</v>
      </c>
      <c r="E16" s="335"/>
      <c r="F16" s="340"/>
      <c r="G16" s="336"/>
      <c r="H16" s="167"/>
      <c r="I16" s="167">
        <v>16</v>
      </c>
      <c r="J16" s="167"/>
      <c r="K16" s="202" t="s">
        <v>229</v>
      </c>
    </row>
    <row r="17" spans="1:11" x14ac:dyDescent="0.25">
      <c r="A17" s="98" t="str">
        <f>'Carry Relay'!A17</f>
        <v>Jamie</v>
      </c>
      <c r="B17" s="77" t="str">
        <f>'Carry Relay'!B17</f>
        <v>Navarro</v>
      </c>
      <c r="C17" s="1" t="str">
        <f>'Carry Relay'!C17</f>
        <v>F</v>
      </c>
      <c r="D17" s="93">
        <f>'Carry Relay'!D17</f>
        <v>134.6</v>
      </c>
      <c r="E17" s="340" t="s">
        <v>230</v>
      </c>
      <c r="F17" s="335"/>
      <c r="G17" s="336"/>
      <c r="H17" s="167"/>
      <c r="I17" s="167">
        <v>17</v>
      </c>
      <c r="J17" s="201"/>
      <c r="K17" s="168"/>
    </row>
    <row r="18" spans="1:11" ht="13" thickBot="1" x14ac:dyDescent="0.3">
      <c r="A18" s="123" t="str">
        <f>'Carry Relay'!A18</f>
        <v>Nadea</v>
      </c>
      <c r="B18" s="124" t="str">
        <f>'Carry Relay'!B18</f>
        <v>Morrison</v>
      </c>
      <c r="C18" s="25" t="str">
        <f>'Carry Relay'!C18</f>
        <v>F</v>
      </c>
      <c r="D18" s="122">
        <f>'Carry Relay'!D18</f>
        <v>139.4</v>
      </c>
      <c r="E18" s="356" t="s">
        <v>231</v>
      </c>
      <c r="F18" s="337"/>
      <c r="G18" s="338"/>
      <c r="H18" s="171"/>
      <c r="I18" s="171">
        <v>15</v>
      </c>
      <c r="J18" s="171"/>
      <c r="K18" s="330"/>
    </row>
    <row r="19" spans="1:11" ht="18.5" x14ac:dyDescent="0.45">
      <c r="A19" s="131" t="str">
        <f>'Carry Relay'!A19</f>
        <v>Team no. 5</v>
      </c>
      <c r="B19" s="161"/>
      <c r="C19" s="162"/>
      <c r="D19" s="161"/>
      <c r="E19" s="335"/>
      <c r="F19" s="335"/>
      <c r="G19" s="336"/>
      <c r="H19" s="167"/>
      <c r="I19" s="199">
        <v>23</v>
      </c>
      <c r="J19" s="203"/>
      <c r="K19" s="186">
        <v>7</v>
      </c>
    </row>
    <row r="20" spans="1:11" x14ac:dyDescent="0.25">
      <c r="A20" s="16" t="str">
        <f>'Carry Relay'!A20</f>
        <v xml:space="preserve">Jacob </v>
      </c>
      <c r="B20" s="1" t="str">
        <f>'Carry Relay'!B20</f>
        <v>Tolentino</v>
      </c>
      <c r="C20" s="1" t="str">
        <f>'Carry Relay'!C20</f>
        <v>M</v>
      </c>
      <c r="D20" s="93">
        <f>'Carry Relay'!D20</f>
        <v>267.8</v>
      </c>
      <c r="E20" s="335"/>
      <c r="F20" s="335"/>
      <c r="G20" s="342"/>
      <c r="H20" s="167"/>
      <c r="I20" s="167">
        <v>12</v>
      </c>
      <c r="J20" s="201"/>
      <c r="K20" s="202" t="s">
        <v>229</v>
      </c>
    </row>
    <row r="21" spans="1:11" x14ac:dyDescent="0.25">
      <c r="A21" s="105" t="str">
        <f>'Carry Relay'!A21</f>
        <v>Max</v>
      </c>
      <c r="B21" s="5" t="str">
        <f>'Carry Relay'!B21</f>
        <v>Kerzner</v>
      </c>
      <c r="C21" s="1" t="str">
        <f>'Carry Relay'!C21</f>
        <v>M</v>
      </c>
      <c r="D21" s="93">
        <f>'Carry Relay'!D21</f>
        <v>175.4</v>
      </c>
      <c r="E21" s="335"/>
      <c r="F21" s="340"/>
      <c r="G21" s="336"/>
      <c r="H21" s="201" t="s">
        <v>232</v>
      </c>
      <c r="I21" s="167">
        <v>1</v>
      </c>
      <c r="J21" s="167"/>
      <c r="K21" s="202"/>
    </row>
    <row r="22" spans="1:11" ht="13" thickBot="1" x14ac:dyDescent="0.3">
      <c r="A22" s="120" t="str">
        <f>'Carry Relay'!A22</f>
        <v>Trixie</v>
      </c>
      <c r="B22" s="132" t="str">
        <f>'Carry Relay'!B22</f>
        <v>Arya</v>
      </c>
      <c r="C22" s="25" t="str">
        <f>'Carry Relay'!C22</f>
        <v>F</v>
      </c>
      <c r="D22" s="122">
        <f>'Carry Relay'!D22</f>
        <v>137.5</v>
      </c>
      <c r="E22" s="340" t="s">
        <v>231</v>
      </c>
      <c r="F22" s="340"/>
      <c r="G22" s="336"/>
      <c r="H22" s="167"/>
      <c r="I22" s="201">
        <v>10</v>
      </c>
      <c r="J22" s="167"/>
      <c r="K22" s="168"/>
    </row>
    <row r="23" spans="1:11" ht="18" x14ac:dyDescent="0.4">
      <c r="A23" s="125" t="str">
        <f>'Carry Relay'!A23</f>
        <v>Birds of War</v>
      </c>
      <c r="B23" s="161"/>
      <c r="C23" s="162"/>
      <c r="D23" s="161"/>
      <c r="E23" s="339"/>
      <c r="F23" s="339"/>
      <c r="G23" s="334"/>
      <c r="H23" s="163"/>
      <c r="I23" s="199">
        <v>33</v>
      </c>
      <c r="J23" s="203"/>
      <c r="K23" s="164">
        <v>5</v>
      </c>
    </row>
    <row r="24" spans="1:11" ht="13" x14ac:dyDescent="0.3">
      <c r="A24" s="107" t="str">
        <f>'Carry Relay'!A24</f>
        <v>Matt</v>
      </c>
      <c r="B24" s="82" t="str">
        <f>'Carry Relay'!B24</f>
        <v>Arbogast</v>
      </c>
      <c r="C24" s="1" t="str">
        <f>'Carry Relay'!C24</f>
        <v>M</v>
      </c>
      <c r="D24" s="93">
        <f>'Carry Relay'!D24</f>
        <v>277.39999999999998</v>
      </c>
      <c r="E24" s="335"/>
      <c r="F24" s="335"/>
      <c r="G24" s="336"/>
      <c r="H24" s="201">
        <v>4</v>
      </c>
      <c r="I24" s="167"/>
      <c r="J24" s="167"/>
      <c r="K24" s="202" t="s">
        <v>238</v>
      </c>
    </row>
    <row r="25" spans="1:11" ht="15.5" x14ac:dyDescent="0.35">
      <c r="A25" s="91" t="str">
        <f>'Carry Relay'!A25</f>
        <v>Cody</v>
      </c>
      <c r="B25" s="47" t="str">
        <f>'Carry Relay'!B25</f>
        <v>Hoffman</v>
      </c>
      <c r="C25" s="1" t="str">
        <f>'Carry Relay'!C25</f>
        <v>M</v>
      </c>
      <c r="D25" s="93">
        <f>'Carry Relay'!D25</f>
        <v>199.8</v>
      </c>
      <c r="E25" s="335"/>
      <c r="F25" s="335"/>
      <c r="G25" s="342"/>
      <c r="H25" s="167">
        <v>16</v>
      </c>
      <c r="I25" s="201" t="s">
        <v>239</v>
      </c>
      <c r="J25" s="167"/>
      <c r="K25" s="168"/>
    </row>
    <row r="26" spans="1:11" ht="13.5" thickBot="1" x14ac:dyDescent="0.35">
      <c r="A26" s="129" t="str">
        <f>'Carry Relay'!A26</f>
        <v>Megan</v>
      </c>
      <c r="B26" s="130" t="str">
        <f>'Carry Relay'!B26</f>
        <v>Benefield</v>
      </c>
      <c r="C26" s="25" t="str">
        <f>'Carry Relay'!C26</f>
        <v>F</v>
      </c>
      <c r="D26" s="122">
        <f>'Carry Relay'!D26</f>
        <v>199.9</v>
      </c>
      <c r="E26" s="337"/>
      <c r="F26" s="337"/>
      <c r="G26" s="341" t="s">
        <v>240</v>
      </c>
      <c r="H26" s="171">
        <v>13</v>
      </c>
      <c r="I26" s="331"/>
      <c r="J26" s="171"/>
      <c r="K26" s="172"/>
    </row>
    <row r="27" spans="1:11" ht="18" x14ac:dyDescent="0.4">
      <c r="A27" s="133" t="str">
        <f>'Carry Relay'!A27</f>
        <v>Be Gentle</v>
      </c>
      <c r="B27" s="161"/>
      <c r="C27" s="162"/>
      <c r="D27" s="161"/>
      <c r="E27" s="335"/>
      <c r="F27" s="335"/>
      <c r="G27" s="336"/>
      <c r="H27" s="167"/>
      <c r="I27" s="203">
        <v>37</v>
      </c>
      <c r="J27" s="203"/>
      <c r="K27" s="186">
        <v>4</v>
      </c>
    </row>
    <row r="28" spans="1:11" x14ac:dyDescent="0.25">
      <c r="A28" s="92" t="str">
        <f>'Carry Relay'!A28</f>
        <v>Gina</v>
      </c>
      <c r="B28" s="48" t="str">
        <f>'Carry Relay'!B28</f>
        <v>Benigno</v>
      </c>
      <c r="C28" s="1" t="str">
        <f>'Carry Relay'!C28</f>
        <v>F</v>
      </c>
      <c r="D28" s="88">
        <f>'Carry Relay'!D28</f>
        <v>139</v>
      </c>
      <c r="E28" s="340" t="s">
        <v>230</v>
      </c>
      <c r="F28" s="335"/>
      <c r="G28" s="336"/>
      <c r="H28" s="167"/>
      <c r="I28" s="201">
        <v>18</v>
      </c>
      <c r="J28" s="167"/>
      <c r="K28" s="168"/>
    </row>
    <row r="29" spans="1:11" ht="15.5" x14ac:dyDescent="0.35">
      <c r="A29" s="95" t="str">
        <f>'Carry Relay'!A29</f>
        <v>Joseph</v>
      </c>
      <c r="B29" s="73" t="str">
        <f>'Carry Relay'!B29</f>
        <v>DiCeglie</v>
      </c>
      <c r="C29" s="1" t="str">
        <f>'Carry Relay'!C29</f>
        <v>M</v>
      </c>
      <c r="D29" s="93">
        <f>'Carry Relay'!D29</f>
        <v>272</v>
      </c>
      <c r="E29" s="335"/>
      <c r="F29" s="340"/>
      <c r="G29" s="336"/>
      <c r="H29" s="167"/>
      <c r="I29" s="167">
        <v>10</v>
      </c>
      <c r="J29" s="167"/>
      <c r="K29" s="202" t="s">
        <v>229</v>
      </c>
    </row>
    <row r="30" spans="1:11" ht="13" thickBot="1" x14ac:dyDescent="0.3">
      <c r="A30" s="136" t="str">
        <f>'Carry Relay'!A30</f>
        <v>Jonathan</v>
      </c>
      <c r="B30" s="137" t="str">
        <f>'Carry Relay'!B30</f>
        <v>Spindola</v>
      </c>
      <c r="C30" s="25" t="str">
        <f>'Carry Relay'!C30</f>
        <v>M</v>
      </c>
      <c r="D30" s="128">
        <f>'Carry Relay'!D30</f>
        <v>228.8</v>
      </c>
      <c r="E30" s="335"/>
      <c r="F30" s="335"/>
      <c r="G30" s="336"/>
      <c r="H30" s="201"/>
      <c r="I30" s="167">
        <v>9</v>
      </c>
      <c r="J30" s="201" t="s">
        <v>225</v>
      </c>
      <c r="K30" s="202"/>
    </row>
    <row r="31" spans="1:11" ht="18.5" x14ac:dyDescent="0.45">
      <c r="A31" s="127" t="str">
        <f>'Carry Relay'!A31</f>
        <v>IRON GAINZ SQUAD</v>
      </c>
      <c r="B31" s="161"/>
      <c r="C31" s="162"/>
      <c r="D31" s="161"/>
      <c r="E31" s="339"/>
      <c r="F31" s="339"/>
      <c r="G31" s="334"/>
      <c r="H31" s="163"/>
      <c r="I31" s="203">
        <v>39</v>
      </c>
      <c r="J31" s="203"/>
      <c r="K31" s="164">
        <v>5</v>
      </c>
    </row>
    <row r="32" spans="1:11" x14ac:dyDescent="0.25">
      <c r="A32" s="98" t="str">
        <f>'Carry Relay'!A32</f>
        <v>Gerald</v>
      </c>
      <c r="B32" s="77" t="str">
        <f>'Carry Relay'!B32</f>
        <v>Ramones</v>
      </c>
      <c r="C32" s="1" t="str">
        <f>'Carry Relay'!C32</f>
        <v>M</v>
      </c>
      <c r="D32" s="27">
        <f>'Carry Relay'!D32</f>
        <v>173.4</v>
      </c>
      <c r="E32" s="335"/>
      <c r="F32" s="335"/>
      <c r="G32" s="336"/>
      <c r="H32" s="201" t="s">
        <v>232</v>
      </c>
      <c r="I32" s="167">
        <v>18</v>
      </c>
      <c r="J32" s="167"/>
      <c r="K32" s="202"/>
    </row>
    <row r="33" spans="1:11" x14ac:dyDescent="0.25">
      <c r="A33" s="98" t="str">
        <f>'Carry Relay'!A33</f>
        <v>Antwaunne</v>
      </c>
      <c r="B33" s="77" t="str">
        <f>'Carry Relay'!B33</f>
        <v>Johnson</v>
      </c>
      <c r="C33" s="1" t="str">
        <f>'Carry Relay'!C33</f>
        <v>M</v>
      </c>
      <c r="D33" s="27">
        <f>'Carry Relay'!D33</f>
        <v>229.3</v>
      </c>
      <c r="E33" s="335"/>
      <c r="F33" s="335"/>
      <c r="G33" s="336"/>
      <c r="H33" s="167"/>
      <c r="I33" s="167">
        <v>13</v>
      </c>
      <c r="J33" s="201" t="s">
        <v>236</v>
      </c>
      <c r="K33" s="202"/>
    </row>
    <row r="34" spans="1:11" ht="13" thickBot="1" x14ac:dyDescent="0.3">
      <c r="A34" s="123" t="str">
        <f>'Carry Relay'!A34</f>
        <v>Martha</v>
      </c>
      <c r="B34" s="124" t="str">
        <f>'Carry Relay'!B34</f>
        <v>Cager</v>
      </c>
      <c r="C34" s="25" t="str">
        <f>'Carry Relay'!C34</f>
        <v>F</v>
      </c>
      <c r="D34" s="115">
        <f>'Carry Relay'!D34</f>
        <v>220.9</v>
      </c>
      <c r="E34" s="337"/>
      <c r="F34" s="337"/>
      <c r="G34" s="341" t="s">
        <v>237</v>
      </c>
      <c r="H34" s="171"/>
      <c r="I34" s="171">
        <v>8</v>
      </c>
      <c r="J34" s="171"/>
      <c r="K34" s="172"/>
    </row>
    <row r="35" spans="1:11" ht="17.5" x14ac:dyDescent="0.35">
      <c r="A35" s="445" t="str">
        <f>'Carry Relay'!A35</f>
        <v>“WHATEVER IT TAKES”</v>
      </c>
      <c r="B35" s="161"/>
      <c r="C35" s="162"/>
      <c r="D35" s="161"/>
      <c r="E35" s="339"/>
      <c r="F35" s="339"/>
      <c r="G35" s="334"/>
      <c r="H35" s="163"/>
      <c r="I35" s="203">
        <v>32</v>
      </c>
      <c r="J35" s="203"/>
      <c r="K35" s="164">
        <v>6</v>
      </c>
    </row>
    <row r="36" spans="1:11" x14ac:dyDescent="0.25">
      <c r="A36" s="16" t="str">
        <f>'Carry Relay'!A36</f>
        <v>Michelle</v>
      </c>
      <c r="B36" s="1" t="str">
        <f>'Carry Relay'!B36</f>
        <v>Degro</v>
      </c>
      <c r="C36" s="1" t="str">
        <f>'Carry Relay'!C36</f>
        <v>FM</v>
      </c>
      <c r="D36" s="1">
        <f>'Carry Relay'!D36</f>
        <v>133.9</v>
      </c>
      <c r="E36" s="340" t="s">
        <v>230</v>
      </c>
      <c r="F36" s="335"/>
      <c r="G36" s="336"/>
      <c r="H36" s="167"/>
      <c r="I36" s="167">
        <v>9</v>
      </c>
      <c r="J36" s="167"/>
      <c r="K36" s="202"/>
    </row>
    <row r="37" spans="1:11" x14ac:dyDescent="0.25">
      <c r="A37" s="16" t="str">
        <f>'Carry Relay'!A37</f>
        <v>Sardana</v>
      </c>
      <c r="B37" s="1" t="str">
        <f>'Carry Relay'!B37</f>
        <v>Osipova</v>
      </c>
      <c r="C37" s="1" t="str">
        <f>'Carry Relay'!C37</f>
        <v>F</v>
      </c>
      <c r="D37" s="1">
        <f>'Carry Relay'!D37</f>
        <v>131.9</v>
      </c>
      <c r="E37" s="340" t="s">
        <v>231</v>
      </c>
      <c r="F37" s="335"/>
      <c r="G37" s="336"/>
      <c r="H37" s="167"/>
      <c r="I37" s="167">
        <v>14</v>
      </c>
      <c r="J37" s="167"/>
      <c r="K37" s="168"/>
    </row>
    <row r="38" spans="1:11" ht="13" thickBot="1" x14ac:dyDescent="0.3">
      <c r="A38" s="278" t="str">
        <f>'Carry Relay'!A38</f>
        <v>Lee</v>
      </c>
      <c r="B38" s="25" t="str">
        <f>'Carry Relay'!B38</f>
        <v>Martin</v>
      </c>
      <c r="C38" s="25" t="str">
        <f>'Carry Relay'!C38</f>
        <v>M</v>
      </c>
      <c r="D38" s="25">
        <f>'Carry Relay'!D38</f>
        <v>200.4</v>
      </c>
      <c r="E38" s="337"/>
      <c r="F38" s="337"/>
      <c r="G38" s="338"/>
      <c r="H38" s="171"/>
      <c r="I38" s="171">
        <v>9</v>
      </c>
      <c r="J38" s="331" t="s">
        <v>249</v>
      </c>
      <c r="K38" s="172"/>
    </row>
  </sheetData>
  <phoneticPr fontId="7" type="noConversion"/>
  <pageMargins left="0.5" right="0.5" top="0.5" bottom="0.5" header="0.5" footer="0.5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7"/>
  </sheetPr>
  <dimension ref="A1:P36"/>
  <sheetViews>
    <sheetView zoomScaleNormal="100" workbookViewId="0">
      <pane ySplit="4" topLeftCell="A5" activePane="bottomLeft" state="frozen"/>
      <selection pane="bottomLeft" activeCell="I17" sqref="I17"/>
    </sheetView>
  </sheetViews>
  <sheetFormatPr defaultRowHeight="12.5" x14ac:dyDescent="0.25"/>
  <cols>
    <col min="1" max="1" width="15.81640625" style="3" customWidth="1"/>
    <col min="2" max="2" width="21.453125" style="3" customWidth="1"/>
    <col min="3" max="3" width="10.81640625" style="2" bestFit="1" customWidth="1"/>
    <col min="4" max="4" width="8.81640625" style="2" customWidth="1"/>
    <col min="5" max="5" width="8.81640625" style="207" customWidth="1"/>
    <col min="6" max="7" width="6.81640625" style="2" customWidth="1"/>
    <col min="8" max="9" width="8.453125" style="2" customWidth="1"/>
    <col min="10" max="10" width="8.453125" customWidth="1"/>
    <col min="11" max="11" width="12.54296875" customWidth="1"/>
    <col min="12" max="12" width="12.54296875" style="2" customWidth="1"/>
    <col min="13" max="13" width="12.54296875" customWidth="1"/>
  </cols>
  <sheetData>
    <row r="1" spans="1:16" s="4" customFormat="1" ht="18.5" thickBot="1" x14ac:dyDescent="0.45">
      <c r="A1" s="265" t="str">
        <f>'Athlete Registration'!$A$1</f>
        <v>The 2020 California TEAM Championship</v>
      </c>
      <c r="B1" s="17"/>
      <c r="C1" s="15"/>
      <c r="D1" s="15"/>
      <c r="E1" s="298"/>
      <c r="F1" s="15"/>
      <c r="G1" s="15"/>
      <c r="H1" s="15"/>
      <c r="I1" s="18"/>
      <c r="J1" s="19"/>
      <c r="M1" s="6"/>
    </row>
    <row r="2" spans="1:16" s="4" customFormat="1" ht="30" customHeight="1" thickBot="1" x14ac:dyDescent="0.3">
      <c r="A2" s="33" t="s">
        <v>178</v>
      </c>
      <c r="B2" s="32" t="s">
        <v>2</v>
      </c>
      <c r="C2" s="134"/>
      <c r="D2" s="1"/>
      <c r="E2" s="302"/>
      <c r="F2" s="5"/>
      <c r="G2" s="5"/>
      <c r="H2" s="5"/>
      <c r="I2" s="5"/>
      <c r="J2" s="5"/>
    </row>
    <row r="3" spans="1:16" ht="13.5" thickBot="1" x14ac:dyDescent="0.35">
      <c r="A3" s="34" t="s">
        <v>2</v>
      </c>
      <c r="B3" s="35"/>
      <c r="C3" s="386" t="s">
        <v>67</v>
      </c>
      <c r="D3" s="388" t="s">
        <v>68</v>
      </c>
      <c r="E3" s="387"/>
      <c r="F3" s="29"/>
      <c r="G3" s="29"/>
      <c r="H3" s="21"/>
      <c r="I3" s="21"/>
      <c r="J3" s="21"/>
      <c r="L3"/>
      <c r="M3" s="4"/>
      <c r="N3" s="4"/>
      <c r="O3" s="4"/>
      <c r="P3" s="4"/>
    </row>
    <row r="4" spans="1:16" s="11" customFormat="1" ht="13.5" thickBot="1" x14ac:dyDescent="0.35">
      <c r="A4" s="22"/>
      <c r="B4" s="23"/>
      <c r="C4" s="23"/>
      <c r="D4" s="389" t="s">
        <v>38</v>
      </c>
      <c r="E4" s="301" t="s">
        <v>1</v>
      </c>
      <c r="F4" s="30"/>
      <c r="G4" s="30"/>
      <c r="H4" s="30"/>
      <c r="I4" s="30"/>
      <c r="J4" s="31"/>
    </row>
    <row r="5" spans="1:16" ht="18" x14ac:dyDescent="0.4">
      <c r="A5" s="125" t="str">
        <f>'Overhead Medley'!A7</f>
        <v xml:space="preserve">The Teens &amp; Superwoman </v>
      </c>
      <c r="B5" s="90"/>
      <c r="C5" s="173"/>
      <c r="D5" s="203">
        <f>SUM(C6:C8)</f>
        <v>11</v>
      </c>
      <c r="E5" s="164">
        <v>6</v>
      </c>
    </row>
    <row r="6" spans="1:16" ht="13" x14ac:dyDescent="0.25">
      <c r="A6" s="101" t="str">
        <f>'Overhead Medley'!A8</f>
        <v>Adrienne</v>
      </c>
      <c r="B6" s="80" t="str">
        <f>'Overhead Medley'!B8</f>
        <v>Snyder</v>
      </c>
      <c r="C6" s="166">
        <v>2</v>
      </c>
      <c r="D6" s="167"/>
      <c r="E6" s="168"/>
    </row>
    <row r="7" spans="1:16" x14ac:dyDescent="0.25">
      <c r="A7" s="98" t="str">
        <f>'Overhead Medley'!A9</f>
        <v>Giovanni</v>
      </c>
      <c r="B7" s="77" t="str">
        <f>'Overhead Medley'!B9</f>
        <v>Vildosola</v>
      </c>
      <c r="C7" s="166">
        <v>4</v>
      </c>
      <c r="D7" s="167"/>
      <c r="E7" s="168"/>
    </row>
    <row r="8" spans="1:16" ht="13" thickBot="1" x14ac:dyDescent="0.3">
      <c r="A8" s="123" t="str">
        <f>'Overhead Medley'!A10</f>
        <v xml:space="preserve">Jaden </v>
      </c>
      <c r="B8" s="124" t="str">
        <f>'Overhead Medley'!B10</f>
        <v>Adora</v>
      </c>
      <c r="C8" s="170">
        <v>5</v>
      </c>
      <c r="D8" s="171"/>
      <c r="E8" s="172"/>
    </row>
    <row r="9" spans="1:16" ht="18" x14ac:dyDescent="0.4">
      <c r="A9" s="125">
        <f>'Overhead Medley'!A11</f>
        <v>0</v>
      </c>
      <c r="B9" s="90"/>
      <c r="C9" s="173"/>
      <c r="D9" s="203">
        <f>SUM(C10:C12)</f>
        <v>7</v>
      </c>
      <c r="E9" s="164">
        <v>2</v>
      </c>
    </row>
    <row r="10" spans="1:16" ht="13" x14ac:dyDescent="0.25">
      <c r="A10" s="101" t="str">
        <f>'Overhead Medley'!A12</f>
        <v>Mirian</v>
      </c>
      <c r="B10" s="80" t="str">
        <f>'Overhead Medley'!B12</f>
        <v>Fernandes</v>
      </c>
      <c r="C10" s="166">
        <v>3</v>
      </c>
      <c r="D10" s="167"/>
      <c r="E10" s="168"/>
    </row>
    <row r="11" spans="1:16" x14ac:dyDescent="0.25">
      <c r="A11" s="98" t="str">
        <f>'Overhead Medley'!A13</f>
        <v>James</v>
      </c>
      <c r="B11" s="77" t="str">
        <f>'Overhead Medley'!B13</f>
        <v>Deirmendjian</v>
      </c>
      <c r="C11" s="166">
        <v>2</v>
      </c>
      <c r="D11" s="167"/>
      <c r="E11" s="168"/>
    </row>
    <row r="12" spans="1:16" ht="13" thickBot="1" x14ac:dyDescent="0.3">
      <c r="A12" s="123" t="str">
        <f>'Overhead Medley'!A14</f>
        <v>Matt</v>
      </c>
      <c r="B12" s="124" t="str">
        <f>'Overhead Medley'!B14</f>
        <v>Scipione</v>
      </c>
      <c r="C12" s="170">
        <v>2</v>
      </c>
      <c r="D12" s="171"/>
      <c r="E12" s="172"/>
    </row>
    <row r="13" spans="1:16" ht="18.5" x14ac:dyDescent="0.45">
      <c r="A13" s="121" t="str">
        <f>'Overhead Medley'!A15</f>
        <v>3 Strong Hippos</v>
      </c>
      <c r="B13" s="90"/>
      <c r="C13" s="173"/>
      <c r="D13" s="203">
        <f>SUM(C14:C16)</f>
        <v>9</v>
      </c>
      <c r="E13" s="164">
        <v>5</v>
      </c>
    </row>
    <row r="14" spans="1:16" ht="14.5" x14ac:dyDescent="0.35">
      <c r="A14" s="100" t="str">
        <f>'Overhead Medley'!A16</f>
        <v>Matt</v>
      </c>
      <c r="B14" s="78" t="str">
        <f>'Overhead Medley'!B16</f>
        <v>Webb</v>
      </c>
      <c r="C14" s="166">
        <v>1</v>
      </c>
      <c r="D14" s="167"/>
      <c r="E14" s="168"/>
    </row>
    <row r="15" spans="1:16" x14ac:dyDescent="0.25">
      <c r="A15" s="98" t="str">
        <f>'Overhead Medley'!A17</f>
        <v>Jamie</v>
      </c>
      <c r="B15" s="77" t="str">
        <f>'Overhead Medley'!B17</f>
        <v>Navarro</v>
      </c>
      <c r="C15" s="166">
        <v>5</v>
      </c>
      <c r="D15" s="167"/>
      <c r="E15" s="168"/>
    </row>
    <row r="16" spans="1:16" ht="13" thickBot="1" x14ac:dyDescent="0.3">
      <c r="A16" s="123" t="str">
        <f>'Overhead Medley'!A18</f>
        <v>Nadea</v>
      </c>
      <c r="B16" s="124" t="str">
        <f>'Overhead Medley'!B18</f>
        <v>Morrison</v>
      </c>
      <c r="C16" s="170">
        <v>3</v>
      </c>
      <c r="D16" s="171"/>
      <c r="E16" s="172"/>
    </row>
    <row r="17" spans="1:5" ht="18.5" x14ac:dyDescent="0.45">
      <c r="A17" s="131" t="str">
        <f>'Overhead Medley'!A19</f>
        <v>Team no. 5</v>
      </c>
      <c r="B17" s="90"/>
      <c r="C17" s="166"/>
      <c r="D17" s="203">
        <f>SUM(C18:C20)</f>
        <v>12</v>
      </c>
      <c r="E17" s="186">
        <v>8</v>
      </c>
    </row>
    <row r="18" spans="1:5" x14ac:dyDescent="0.25">
      <c r="A18" s="16" t="str">
        <f>'Overhead Medley'!A20</f>
        <v xml:space="preserve">Jacob </v>
      </c>
      <c r="B18" s="1" t="str">
        <f>'Overhead Medley'!B20</f>
        <v>Tolentino</v>
      </c>
      <c r="C18" s="166">
        <v>4</v>
      </c>
      <c r="D18" s="167"/>
      <c r="E18" s="168"/>
    </row>
    <row r="19" spans="1:5" x14ac:dyDescent="0.25">
      <c r="A19" s="105" t="str">
        <f>'Overhead Medley'!A21</f>
        <v>Max</v>
      </c>
      <c r="B19" s="5" t="str">
        <f>'Overhead Medley'!B21</f>
        <v>Kerzner</v>
      </c>
      <c r="C19" s="166">
        <v>3</v>
      </c>
      <c r="D19" s="167"/>
      <c r="E19" s="168"/>
    </row>
    <row r="20" spans="1:5" ht="13" thickBot="1" x14ac:dyDescent="0.3">
      <c r="A20" s="120" t="str">
        <f>'Overhead Medley'!A22</f>
        <v>Trixie</v>
      </c>
      <c r="B20" s="132" t="str">
        <f>'Overhead Medley'!B22</f>
        <v>Arya</v>
      </c>
      <c r="C20" s="166">
        <v>5</v>
      </c>
      <c r="D20" s="201"/>
      <c r="E20" s="168"/>
    </row>
    <row r="21" spans="1:5" ht="18" x14ac:dyDescent="0.4">
      <c r="A21" s="125" t="str">
        <f>'Overhead Medley'!A23</f>
        <v>Birds of War</v>
      </c>
      <c r="B21" s="90"/>
      <c r="C21" s="173"/>
      <c r="D21" s="203">
        <f>SUM(C22:C24)</f>
        <v>7</v>
      </c>
      <c r="E21" s="164">
        <v>2</v>
      </c>
    </row>
    <row r="22" spans="1:5" ht="13" x14ac:dyDescent="0.3">
      <c r="A22" s="107" t="str">
        <f>'Overhead Medley'!A24</f>
        <v>Matt</v>
      </c>
      <c r="B22" s="82" t="str">
        <f>'Overhead Medley'!B24</f>
        <v>Arbogast</v>
      </c>
      <c r="C22" s="166">
        <v>3</v>
      </c>
      <c r="D22" s="167"/>
      <c r="E22" s="168"/>
    </row>
    <row r="23" spans="1:5" ht="15.5" x14ac:dyDescent="0.35">
      <c r="A23" s="91" t="str">
        <f>'Overhead Medley'!A25</f>
        <v>Cody</v>
      </c>
      <c r="B23" s="47" t="str">
        <f>'Overhead Medley'!B25</f>
        <v>Hoffman</v>
      </c>
      <c r="C23" s="166">
        <v>3</v>
      </c>
      <c r="D23" s="167"/>
      <c r="E23" s="168"/>
    </row>
    <row r="24" spans="1:5" ht="13.5" thickBot="1" x14ac:dyDescent="0.35">
      <c r="A24" s="129" t="str">
        <f>'Overhead Medley'!A26</f>
        <v>Megan</v>
      </c>
      <c r="B24" s="130" t="str">
        <f>'Overhead Medley'!B26</f>
        <v>Benefield</v>
      </c>
      <c r="C24" s="170">
        <v>1</v>
      </c>
      <c r="D24" s="171"/>
      <c r="E24" s="172"/>
    </row>
    <row r="25" spans="1:5" ht="18" x14ac:dyDescent="0.4">
      <c r="A25" s="133" t="str">
        <f>'Overhead Medley'!A27</f>
        <v>Be Gentle</v>
      </c>
      <c r="B25" s="90"/>
      <c r="C25" s="166"/>
      <c r="D25" s="203">
        <f>SUM(C26:C28)</f>
        <v>7</v>
      </c>
      <c r="E25" s="186">
        <v>2</v>
      </c>
    </row>
    <row r="26" spans="1:5" x14ac:dyDescent="0.25">
      <c r="A26" s="92" t="str">
        <f>'Overhead Medley'!A28</f>
        <v>Gina</v>
      </c>
      <c r="B26" s="48" t="str">
        <f>'Overhead Medley'!B28</f>
        <v>Benigno</v>
      </c>
      <c r="C26" s="28">
        <v>2</v>
      </c>
      <c r="D26" s="167"/>
      <c r="E26" s="168"/>
    </row>
    <row r="27" spans="1:5" ht="15.5" x14ac:dyDescent="0.35">
      <c r="A27" s="95" t="str">
        <f>'Overhead Medley'!A29</f>
        <v>Joseph</v>
      </c>
      <c r="B27" s="73" t="str">
        <f>'Overhead Medley'!B29</f>
        <v>DiCeglie</v>
      </c>
      <c r="C27" s="166">
        <v>2</v>
      </c>
      <c r="D27" s="167"/>
      <c r="E27" s="202"/>
    </row>
    <row r="28" spans="1:5" ht="13" thickBot="1" x14ac:dyDescent="0.3">
      <c r="A28" s="136" t="str">
        <f>'Overhead Medley'!A30</f>
        <v>Jonathan</v>
      </c>
      <c r="B28" s="137" t="str">
        <f>'Overhead Medley'!B30</f>
        <v>Spindola</v>
      </c>
      <c r="C28" s="166">
        <v>3</v>
      </c>
      <c r="D28" s="167"/>
      <c r="E28" s="202"/>
    </row>
    <row r="29" spans="1:5" ht="18.5" x14ac:dyDescent="0.45">
      <c r="A29" s="127" t="str">
        <f>'Overhead Medley'!A31</f>
        <v>IRON GAINZ SQUAD</v>
      </c>
      <c r="B29" s="90"/>
      <c r="C29" s="173"/>
      <c r="D29" s="203">
        <f>SUM(C30:C32)</f>
        <v>11</v>
      </c>
      <c r="E29" s="164">
        <v>6</v>
      </c>
    </row>
    <row r="30" spans="1:5" x14ac:dyDescent="0.25">
      <c r="A30" s="98" t="str">
        <f>'Overhead Medley'!A32</f>
        <v>Gerald</v>
      </c>
      <c r="B30" s="77" t="str">
        <f>'Overhead Medley'!B32</f>
        <v>Ramones</v>
      </c>
      <c r="C30" s="166">
        <v>6</v>
      </c>
      <c r="D30" s="167"/>
      <c r="E30" s="168"/>
    </row>
    <row r="31" spans="1:5" x14ac:dyDescent="0.25">
      <c r="A31" s="98" t="str">
        <f>'Overhead Medley'!A33</f>
        <v>Antwaunne</v>
      </c>
      <c r="B31" s="77" t="str">
        <f>'Overhead Medley'!B33</f>
        <v>Johnson</v>
      </c>
      <c r="C31" s="166">
        <v>1</v>
      </c>
      <c r="D31" s="167"/>
      <c r="E31" s="168"/>
    </row>
    <row r="32" spans="1:5" ht="13" thickBot="1" x14ac:dyDescent="0.3">
      <c r="A32" s="123" t="str">
        <f>'Overhead Medley'!A34</f>
        <v>Martha</v>
      </c>
      <c r="B32" s="124" t="str">
        <f>'Overhead Medley'!B34</f>
        <v>Cager</v>
      </c>
      <c r="C32" s="170">
        <v>4</v>
      </c>
      <c r="D32" s="171"/>
      <c r="E32" s="172"/>
    </row>
    <row r="33" spans="1:5" ht="15.5" x14ac:dyDescent="0.35">
      <c r="A33" s="320" t="str">
        <f>'Overhead Medley'!A35</f>
        <v>“WHATEVER IT TAKES”</v>
      </c>
      <c r="B33" s="319"/>
      <c r="C33" s="173"/>
      <c r="D33" s="203">
        <f>SUM(C34:C36)</f>
        <v>6</v>
      </c>
      <c r="E33" s="164">
        <v>1</v>
      </c>
    </row>
    <row r="34" spans="1:5" x14ac:dyDescent="0.25">
      <c r="A34" s="467" t="str">
        <f>'Overhead Medley'!A36</f>
        <v>Michelle</v>
      </c>
      <c r="B34" s="468" t="str">
        <f>'Overhead Medley'!B36</f>
        <v>Degro</v>
      </c>
      <c r="C34" s="166">
        <v>4</v>
      </c>
      <c r="D34" s="167"/>
      <c r="E34" s="168"/>
    </row>
    <row r="35" spans="1:5" x14ac:dyDescent="0.25">
      <c r="A35" s="467" t="str">
        <f>'Overhead Medley'!A37</f>
        <v>Sardana</v>
      </c>
      <c r="B35" s="468" t="str">
        <f>'Overhead Medley'!B37</f>
        <v>Osipova</v>
      </c>
      <c r="C35" s="166">
        <v>1</v>
      </c>
      <c r="D35" s="167"/>
      <c r="E35" s="168"/>
    </row>
    <row r="36" spans="1:5" ht="13" thickBot="1" x14ac:dyDescent="0.3">
      <c r="A36" s="469" t="str">
        <f>'Overhead Medley'!A38</f>
        <v>Lee</v>
      </c>
      <c r="B36" s="470" t="str">
        <f>'Overhead Medley'!B38</f>
        <v>Martin</v>
      </c>
      <c r="C36" s="170">
        <v>1</v>
      </c>
      <c r="D36" s="171"/>
      <c r="E36" s="172"/>
    </row>
  </sheetData>
  <sheetProtection selectLockedCells="1" selectUnlockedCells="1"/>
  <phoneticPr fontId="7" type="noConversion"/>
  <pageMargins left="0.5" right="0.5" top="0.5" bottom="0.5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2D050"/>
  </sheetPr>
  <dimension ref="A1:M4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3" x14ac:dyDescent="0.3"/>
  <cols>
    <col min="1" max="1" width="5.54296875" style="358" customWidth="1"/>
    <col min="2" max="2" width="18.81640625" customWidth="1"/>
    <col min="3" max="3" width="15.81640625" customWidth="1"/>
    <col min="4" max="4" width="12.81640625" style="9" customWidth="1"/>
    <col min="5" max="5" width="12.81640625" style="3" customWidth="1"/>
    <col min="6" max="7" width="12.81640625" style="9" customWidth="1"/>
    <col min="8" max="8" width="12.81640625" style="252" customWidth="1"/>
    <col min="9" max="9" width="10.453125" hidden="1" customWidth="1"/>
    <col min="10" max="12" width="7.54296875" customWidth="1"/>
    <col min="13" max="13" width="7.54296875" style="13" customWidth="1"/>
  </cols>
  <sheetData>
    <row r="1" spans="1:13" s="4" customFormat="1" ht="18" x14ac:dyDescent="0.4">
      <c r="A1" s="38" t="s">
        <v>2</v>
      </c>
      <c r="B1" s="17" t="str">
        <f>'Carry Relay'!$A$1</f>
        <v>The 2020 California TEAM Championship</v>
      </c>
      <c r="C1" s="17"/>
      <c r="D1" s="69"/>
      <c r="E1" s="255"/>
      <c r="F1" s="256"/>
      <c r="G1" s="69"/>
      <c r="H1" s="257"/>
      <c r="M1" s="12"/>
    </row>
    <row r="2" spans="1:13" s="4" customFormat="1" x14ac:dyDescent="0.3">
      <c r="A2" s="41"/>
      <c r="B2" s="5"/>
      <c r="C2" s="5"/>
      <c r="D2" s="21" t="s">
        <v>2</v>
      </c>
      <c r="E2" s="258"/>
      <c r="F2" s="36"/>
      <c r="G2" s="36"/>
      <c r="H2" s="259"/>
      <c r="M2" s="12"/>
    </row>
    <row r="3" spans="1:13" s="4" customFormat="1" ht="16" thickBot="1" x14ac:dyDescent="0.4">
      <c r="A3" s="41"/>
      <c r="B3" s="260" t="s">
        <v>5</v>
      </c>
      <c r="C3" s="260"/>
      <c r="D3" s="261"/>
      <c r="E3" s="262"/>
      <c r="F3" s="36"/>
      <c r="G3" s="36"/>
      <c r="H3" s="259"/>
      <c r="L3" s="10" t="s">
        <v>6</v>
      </c>
      <c r="M3" s="12"/>
    </row>
    <row r="4" spans="1:13" x14ac:dyDescent="0.3">
      <c r="A4" s="38" t="s">
        <v>4</v>
      </c>
      <c r="B4" s="38"/>
      <c r="C4" s="23"/>
      <c r="D4" s="39"/>
      <c r="E4" s="246"/>
      <c r="F4" s="40"/>
      <c r="G4" s="39"/>
      <c r="H4" s="249"/>
      <c r="I4" s="119" t="s">
        <v>43</v>
      </c>
      <c r="J4" s="26"/>
      <c r="K4" s="36"/>
      <c r="L4" s="37"/>
    </row>
    <row r="5" spans="1:13" ht="13.5" thickBot="1" x14ac:dyDescent="0.35">
      <c r="A5" s="359" t="s">
        <v>1</v>
      </c>
      <c r="B5" s="41"/>
      <c r="C5" s="1"/>
      <c r="D5" s="21" t="s">
        <v>22</v>
      </c>
      <c r="E5" s="247" t="s">
        <v>39</v>
      </c>
      <c r="F5" s="21" t="s">
        <v>41</v>
      </c>
      <c r="G5" s="21" t="s">
        <v>178</v>
      </c>
      <c r="H5" s="250" t="s">
        <v>3</v>
      </c>
      <c r="I5" s="138" t="s">
        <v>40</v>
      </c>
      <c r="J5" s="26"/>
      <c r="K5" s="36"/>
      <c r="L5" s="37"/>
    </row>
    <row r="6" spans="1:13" ht="18.5" thickBot="1" x14ac:dyDescent="0.45">
      <c r="A6" s="362">
        <v>8</v>
      </c>
      <c r="B6" s="96" t="str">
        <f>'MAS Combat'!A5</f>
        <v xml:space="preserve">The Teens &amp; Superwoman </v>
      </c>
      <c r="C6" s="44"/>
      <c r="D6" s="164">
        <f>'Carry Relay'!K7</f>
        <v>8</v>
      </c>
      <c r="E6" s="248">
        <f>'Overhead Medley'!K7</f>
        <v>8</v>
      </c>
      <c r="F6" s="164">
        <f>'Deadlift Medley'!K7</f>
        <v>8</v>
      </c>
      <c r="G6" s="321">
        <f>'MAS Combat'!E5</f>
        <v>6</v>
      </c>
      <c r="H6" s="251">
        <f>SUM(D6:G6)</f>
        <v>30</v>
      </c>
      <c r="I6" s="254">
        <v>10</v>
      </c>
    </row>
    <row r="7" spans="1:13" x14ac:dyDescent="0.3">
      <c r="A7" s="41"/>
      <c r="B7" s="101" t="str">
        <f>'MAS Combat'!A6</f>
        <v>Adrienne</v>
      </c>
      <c r="C7" s="80" t="str">
        <f>'MAS Combat'!B6</f>
        <v>Snyder</v>
      </c>
      <c r="D7" s="168"/>
      <c r="E7" s="442"/>
      <c r="F7" s="168"/>
      <c r="G7" s="244"/>
      <c r="H7" s="250"/>
      <c r="I7" s="139"/>
    </row>
    <row r="8" spans="1:13" x14ac:dyDescent="0.3">
      <c r="A8" s="41"/>
      <c r="B8" s="98" t="str">
        <f>'MAS Combat'!A7</f>
        <v>Giovanni</v>
      </c>
      <c r="C8" s="77" t="str">
        <f>'MAS Combat'!B7</f>
        <v>Vildosola</v>
      </c>
      <c r="D8" s="168"/>
      <c r="E8" s="442"/>
      <c r="F8" s="168"/>
      <c r="G8" s="244"/>
      <c r="H8" s="250"/>
      <c r="I8" s="139"/>
    </row>
    <row r="9" spans="1:13" ht="13.5" thickBot="1" x14ac:dyDescent="0.35">
      <c r="A9" s="357"/>
      <c r="B9" s="98" t="str">
        <f>'MAS Combat'!A8</f>
        <v xml:space="preserve">Jaden </v>
      </c>
      <c r="C9" s="77" t="str">
        <f>'MAS Combat'!B8</f>
        <v>Adora</v>
      </c>
      <c r="D9" s="330"/>
      <c r="E9" s="442"/>
      <c r="F9" s="330"/>
      <c r="G9" s="245"/>
      <c r="H9" s="250"/>
      <c r="I9" s="139"/>
    </row>
    <row r="10" spans="1:13" ht="19" thickBot="1" x14ac:dyDescent="0.5">
      <c r="A10" s="362">
        <v>5</v>
      </c>
      <c r="B10" s="102">
        <f>'MAS Combat'!A9</f>
        <v>0</v>
      </c>
      <c r="C10" s="44"/>
      <c r="D10" s="164">
        <f>'Carry Relay'!K11</f>
        <v>7</v>
      </c>
      <c r="E10" s="248">
        <f>'Overhead Medley'!K11</f>
        <v>7</v>
      </c>
      <c r="F10" s="164">
        <f>'Deadlift Medley'!K11</f>
        <v>1</v>
      </c>
      <c r="G10" s="321">
        <f>'MAS Combat'!E9</f>
        <v>2</v>
      </c>
      <c r="H10" s="251">
        <f>SUM(D10:G10)</f>
        <v>17</v>
      </c>
      <c r="I10" s="254">
        <v>4</v>
      </c>
    </row>
    <row r="11" spans="1:13" ht="14.5" x14ac:dyDescent="0.35">
      <c r="A11" s="357"/>
      <c r="B11" s="100" t="str">
        <f>'MAS Combat'!A10</f>
        <v>Mirian</v>
      </c>
      <c r="C11" s="78" t="str">
        <f>'MAS Combat'!B10</f>
        <v>Fernandes</v>
      </c>
      <c r="D11" s="202"/>
      <c r="E11" s="443"/>
      <c r="F11" s="202"/>
      <c r="G11" s="244"/>
      <c r="H11" s="205"/>
      <c r="I11" s="139"/>
    </row>
    <row r="12" spans="1:13" x14ac:dyDescent="0.3">
      <c r="A12" s="357"/>
      <c r="B12" s="98" t="str">
        <f>'MAS Combat'!A11</f>
        <v>James</v>
      </c>
      <c r="C12" s="77" t="str">
        <f>'MAS Combat'!B11</f>
        <v>Deirmendjian</v>
      </c>
      <c r="D12" s="168"/>
      <c r="E12" s="442"/>
      <c r="F12" s="168"/>
      <c r="G12" s="244"/>
      <c r="H12" s="205"/>
      <c r="I12" s="139"/>
    </row>
    <row r="13" spans="1:13" ht="13.5" thickBot="1" x14ac:dyDescent="0.35">
      <c r="A13" s="357"/>
      <c r="B13" s="98" t="str">
        <f>'MAS Combat'!A12</f>
        <v>Matt</v>
      </c>
      <c r="C13" s="77" t="str">
        <f>'MAS Combat'!B12</f>
        <v>Scipione</v>
      </c>
      <c r="D13" s="172"/>
      <c r="E13" s="442"/>
      <c r="F13" s="172"/>
      <c r="G13" s="245"/>
      <c r="H13" s="205"/>
      <c r="I13" s="139"/>
    </row>
    <row r="14" spans="1:13" ht="19" thickBot="1" x14ac:dyDescent="0.5">
      <c r="A14" s="362">
        <v>2</v>
      </c>
      <c r="B14" s="104" t="str">
        <f>'MAS Combat'!A13</f>
        <v>3 Strong Hippos</v>
      </c>
      <c r="C14" s="44"/>
      <c r="D14" s="164">
        <f>'Carry Relay'!K15</f>
        <v>1</v>
      </c>
      <c r="E14" s="361">
        <f>'Overhead Medley'!K15</f>
        <v>2</v>
      </c>
      <c r="F14" s="164">
        <f>'Deadlift Medley'!K15</f>
        <v>2</v>
      </c>
      <c r="G14" s="321">
        <f>'MAS Combat'!E13</f>
        <v>5</v>
      </c>
      <c r="H14" s="251">
        <f>SUM(D14:G14)</f>
        <v>10</v>
      </c>
      <c r="I14" s="254">
        <v>5</v>
      </c>
    </row>
    <row r="15" spans="1:13" x14ac:dyDescent="0.3">
      <c r="A15" s="41"/>
      <c r="B15" s="16" t="str">
        <f>'MAS Combat'!A14</f>
        <v>Matt</v>
      </c>
      <c r="C15" s="1" t="str">
        <f>'MAS Combat'!B14</f>
        <v>Webb</v>
      </c>
      <c r="D15" s="168"/>
      <c r="E15" s="168"/>
      <c r="F15" s="168"/>
      <c r="G15" s="244"/>
      <c r="H15" s="205"/>
      <c r="I15" s="139"/>
    </row>
    <row r="16" spans="1:13" x14ac:dyDescent="0.3">
      <c r="A16" s="41"/>
      <c r="B16" s="105" t="str">
        <f>'MAS Combat'!A15</f>
        <v>Jamie</v>
      </c>
      <c r="C16" s="5" t="str">
        <f>'MAS Combat'!B15</f>
        <v>Navarro</v>
      </c>
      <c r="D16" s="168"/>
      <c r="E16" s="202"/>
      <c r="F16" s="168"/>
      <c r="G16" s="244"/>
      <c r="H16" s="205"/>
      <c r="I16" s="139"/>
    </row>
    <row r="17" spans="1:9" ht="13.5" thickBot="1" x14ac:dyDescent="0.35">
      <c r="A17" s="357"/>
      <c r="B17" s="105" t="str">
        <f>'MAS Combat'!A16</f>
        <v>Nadea</v>
      </c>
      <c r="C17" s="5" t="str">
        <f>'MAS Combat'!B16</f>
        <v>Morrison</v>
      </c>
      <c r="D17" s="330"/>
      <c r="E17" s="172"/>
      <c r="F17" s="330"/>
      <c r="G17" s="245"/>
      <c r="H17" s="205"/>
      <c r="I17" s="139"/>
    </row>
    <row r="18" spans="1:9" ht="19" thickBot="1" x14ac:dyDescent="0.5">
      <c r="A18" s="362">
        <v>7</v>
      </c>
      <c r="B18" s="102" t="str">
        <f>'MAS Combat'!A17</f>
        <v>Team no. 5</v>
      </c>
      <c r="C18" s="94"/>
      <c r="D18" s="186">
        <f>'Carry Relay'!K19</f>
        <v>6</v>
      </c>
      <c r="E18" s="361">
        <f>'Overhead Medley'!K19</f>
        <v>6</v>
      </c>
      <c r="F18" s="186">
        <f>'Deadlift Medley'!K19</f>
        <v>7</v>
      </c>
      <c r="G18" s="322">
        <f>'MAS Combat'!E17</f>
        <v>8</v>
      </c>
      <c r="H18" s="251">
        <f>SUM(D18:G18)</f>
        <v>27</v>
      </c>
      <c r="I18" s="254">
        <v>17</v>
      </c>
    </row>
    <row r="19" spans="1:9" x14ac:dyDescent="0.3">
      <c r="A19" s="357"/>
      <c r="B19" s="107" t="str">
        <f>'MAS Combat'!A18</f>
        <v xml:space="preserve">Jacob </v>
      </c>
      <c r="C19" s="82" t="str">
        <f>'MAS Combat'!B18</f>
        <v>Tolentino</v>
      </c>
      <c r="D19" s="168"/>
      <c r="E19" s="168"/>
      <c r="F19" s="168"/>
      <c r="G19" s="244"/>
      <c r="H19" s="250"/>
      <c r="I19" s="139"/>
    </row>
    <row r="20" spans="1:9" ht="15.5" x14ac:dyDescent="0.35">
      <c r="A20" s="357"/>
      <c r="B20" s="91" t="str">
        <f>'MAS Combat'!A19</f>
        <v>Max</v>
      </c>
      <c r="C20" s="47" t="str">
        <f>'MAS Combat'!B19</f>
        <v>Kerzner</v>
      </c>
      <c r="D20" s="202"/>
      <c r="E20" s="168"/>
      <c r="F20" s="202"/>
      <c r="G20" s="244"/>
      <c r="H20" s="250"/>
      <c r="I20" s="139"/>
    </row>
    <row r="21" spans="1:9" ht="16" thickBot="1" x14ac:dyDescent="0.4">
      <c r="A21" s="357"/>
      <c r="B21" s="106" t="str">
        <f>'MAS Combat'!A20</f>
        <v>Trixie</v>
      </c>
      <c r="C21" s="81" t="str">
        <f>'MAS Combat'!B20</f>
        <v>Arya</v>
      </c>
      <c r="D21" s="168"/>
      <c r="E21" s="330"/>
      <c r="F21" s="168"/>
      <c r="G21" s="245"/>
      <c r="H21" s="250"/>
      <c r="I21" s="139"/>
    </row>
    <row r="22" spans="1:9" ht="18.5" thickBot="1" x14ac:dyDescent="0.45">
      <c r="A22" s="363">
        <v>4</v>
      </c>
      <c r="B22" s="364" t="str">
        <f>'MAS Combat'!A21</f>
        <v>Birds of War</v>
      </c>
      <c r="C22" s="44"/>
      <c r="D22" s="365">
        <f>'Carry Relay'!K23</f>
        <v>4</v>
      </c>
      <c r="E22" s="366">
        <f>'Overhead Medley'!K23</f>
        <v>4</v>
      </c>
      <c r="F22" s="365">
        <f>'Deadlift Medley'!K23</f>
        <v>5</v>
      </c>
      <c r="G22" s="367">
        <f>'MAS Combat'!E21</f>
        <v>2</v>
      </c>
      <c r="H22" s="251">
        <f>SUM(D22:G22)</f>
        <v>15</v>
      </c>
      <c r="I22" s="254">
        <v>13</v>
      </c>
    </row>
    <row r="23" spans="1:9" x14ac:dyDescent="0.3">
      <c r="A23" s="41"/>
      <c r="B23" s="374" t="str">
        <f>'MAS Combat'!A22</f>
        <v>Matt</v>
      </c>
      <c r="C23" s="375" t="str">
        <f>'MAS Combat'!B22</f>
        <v>Arbogast</v>
      </c>
      <c r="D23" s="376"/>
      <c r="E23" s="377"/>
      <c r="F23" s="376"/>
      <c r="G23" s="378"/>
      <c r="H23" s="379"/>
      <c r="I23" s="139"/>
    </row>
    <row r="24" spans="1:9" ht="15.5" x14ac:dyDescent="0.35">
      <c r="A24" s="41"/>
      <c r="B24" s="91" t="str">
        <f>'MAS Combat'!A23</f>
        <v>Cody</v>
      </c>
      <c r="C24" s="47" t="str">
        <f>'MAS Combat'!B23</f>
        <v>Hoffman</v>
      </c>
      <c r="D24" s="368"/>
      <c r="E24" s="368"/>
      <c r="F24" s="368"/>
      <c r="G24" s="370"/>
      <c r="H24" s="380"/>
      <c r="I24" s="139"/>
    </row>
    <row r="25" spans="1:9" ht="13.5" thickBot="1" x14ac:dyDescent="0.35">
      <c r="A25" s="357"/>
      <c r="B25" s="107" t="str">
        <f>'MAS Combat'!A24</f>
        <v>Megan</v>
      </c>
      <c r="C25" s="82" t="str">
        <f>'MAS Combat'!B24</f>
        <v>Benefield</v>
      </c>
      <c r="D25" s="368"/>
      <c r="E25" s="368"/>
      <c r="F25" s="368"/>
      <c r="G25" s="370"/>
      <c r="H25" s="380"/>
      <c r="I25" s="139"/>
    </row>
    <row r="26" spans="1:9" ht="18.5" thickBot="1" x14ac:dyDescent="0.45">
      <c r="A26" s="362">
        <v>3</v>
      </c>
      <c r="B26" s="108" t="str">
        <f>'MAS Combat'!A25</f>
        <v>Be Gentle</v>
      </c>
      <c r="C26" s="371"/>
      <c r="D26" s="368">
        <f>'Carry Relay'!K27</f>
        <v>3</v>
      </c>
      <c r="E26" s="372">
        <f>'Overhead Medley'!K27</f>
        <v>3</v>
      </c>
      <c r="F26" s="368">
        <f>'Deadlift Medley'!K27</f>
        <v>4</v>
      </c>
      <c r="G26" s="373">
        <f>'MAS Combat'!E25</f>
        <v>2</v>
      </c>
      <c r="H26" s="381">
        <f>SUM(D26:G26)</f>
        <v>12</v>
      </c>
      <c r="I26" s="254">
        <v>1</v>
      </c>
    </row>
    <row r="27" spans="1:9" x14ac:dyDescent="0.3">
      <c r="A27" s="357"/>
      <c r="B27" s="462" t="str">
        <f>'MAS Combat'!A26</f>
        <v>Gina</v>
      </c>
      <c r="C27" s="223" t="str">
        <f>'MAS Combat'!B26</f>
        <v>Benigno</v>
      </c>
      <c r="D27" s="368"/>
      <c r="E27" s="368"/>
      <c r="F27" s="368"/>
      <c r="G27" s="370"/>
      <c r="H27" s="380"/>
      <c r="I27" s="139"/>
    </row>
    <row r="28" spans="1:9" ht="15.5" x14ac:dyDescent="0.35">
      <c r="A28" s="357"/>
      <c r="B28" s="91" t="str">
        <f>'MAS Combat'!A27</f>
        <v>Joseph</v>
      </c>
      <c r="C28" s="47" t="str">
        <f>'MAS Combat'!B27</f>
        <v>DiCeglie</v>
      </c>
      <c r="D28" s="369"/>
      <c r="E28" s="368"/>
      <c r="F28" s="369"/>
      <c r="G28" s="370"/>
      <c r="H28" s="380"/>
      <c r="I28" s="139"/>
    </row>
    <row r="29" spans="1:9" ht="13.5" thickBot="1" x14ac:dyDescent="0.35">
      <c r="A29" s="357"/>
      <c r="B29" s="109" t="str">
        <f>'MAS Combat'!A28</f>
        <v>Jonathan</v>
      </c>
      <c r="C29" s="83" t="str">
        <f>'MAS Combat'!B28</f>
        <v>Spindola</v>
      </c>
      <c r="D29" s="369"/>
      <c r="E29" s="369"/>
      <c r="F29" s="369"/>
      <c r="G29" s="370"/>
      <c r="H29" s="380"/>
      <c r="I29" s="139"/>
    </row>
    <row r="30" spans="1:9" ht="19" thickBot="1" x14ac:dyDescent="0.5">
      <c r="A30" s="362">
        <v>6</v>
      </c>
      <c r="B30" s="382" t="str">
        <f>'MAS Combat'!A29</f>
        <v>IRON GAINZ SQUAD</v>
      </c>
      <c r="C30" s="371"/>
      <c r="D30" s="368">
        <f>'Carry Relay'!K31</f>
        <v>5</v>
      </c>
      <c r="E30" s="372">
        <f>'Overhead Medley'!K31</f>
        <v>5</v>
      </c>
      <c r="F30" s="368">
        <f>'Deadlift Medley'!K31</f>
        <v>5</v>
      </c>
      <c r="G30" s="373">
        <f>'MAS Combat'!E29</f>
        <v>6</v>
      </c>
      <c r="H30" s="381">
        <f>SUM(D30:G30)</f>
        <v>21</v>
      </c>
      <c r="I30" s="254">
        <v>7</v>
      </c>
    </row>
    <row r="31" spans="1:9" x14ac:dyDescent="0.3">
      <c r="A31" s="41"/>
      <c r="B31" s="453" t="str">
        <f>'MAS Combat'!A30</f>
        <v>Gerald</v>
      </c>
      <c r="C31" s="237" t="str">
        <f>'MAS Combat'!B30</f>
        <v>Ramones</v>
      </c>
      <c r="D31" s="369"/>
      <c r="E31" s="368"/>
      <c r="F31" s="369"/>
      <c r="G31" s="370"/>
      <c r="H31" s="383"/>
      <c r="I31" s="139"/>
    </row>
    <row r="32" spans="1:9" x14ac:dyDescent="0.3">
      <c r="A32" s="41"/>
      <c r="B32" s="98" t="str">
        <f>'MAS Combat'!A31</f>
        <v>Antwaunne</v>
      </c>
      <c r="C32" s="77" t="str">
        <f>'MAS Combat'!B31</f>
        <v>Johnson</v>
      </c>
      <c r="D32" s="369"/>
      <c r="E32" s="369"/>
      <c r="F32" s="369"/>
      <c r="G32" s="370"/>
      <c r="H32" s="383"/>
      <c r="I32" s="139"/>
    </row>
    <row r="33" spans="1:9" ht="13.5" thickBot="1" x14ac:dyDescent="0.35">
      <c r="A33" s="360"/>
      <c r="B33" s="98" t="str">
        <f>'MAS Combat'!A32</f>
        <v>Martha</v>
      </c>
      <c r="C33" s="77" t="str">
        <f>'MAS Combat'!B32</f>
        <v>Cager</v>
      </c>
      <c r="D33" s="368"/>
      <c r="E33" s="368"/>
      <c r="F33" s="368"/>
      <c r="G33" s="370"/>
      <c r="H33" s="383"/>
      <c r="I33" s="139"/>
    </row>
    <row r="34" spans="1:9" ht="35.5" thickBot="1" x14ac:dyDescent="0.4">
      <c r="A34" s="359">
        <v>1</v>
      </c>
      <c r="B34" s="444" t="str">
        <f>'MAS Combat'!$A$33</f>
        <v>“WHATEVER IT TAKES”</v>
      </c>
      <c r="C34" s="1"/>
      <c r="D34" s="368">
        <f>'Carry Relay'!K35</f>
        <v>2</v>
      </c>
      <c r="E34" s="372">
        <f>'Overhead Medley'!K35</f>
        <v>1</v>
      </c>
      <c r="F34" s="368">
        <f>'Deadlift Medley'!K35</f>
        <v>6</v>
      </c>
      <c r="G34" s="373">
        <f>'MAS Combat'!E33</f>
        <v>1</v>
      </c>
      <c r="H34" s="381">
        <f>SUM(D34:G34)</f>
        <v>10</v>
      </c>
      <c r="I34" s="254">
        <v>2</v>
      </c>
    </row>
    <row r="35" spans="1:9" x14ac:dyDescent="0.3">
      <c r="B35" s="101" t="str">
        <f>'MAS Combat'!A34</f>
        <v>Michelle</v>
      </c>
      <c r="C35" s="80" t="str">
        <f>'MAS Combat'!B34</f>
        <v>Degro</v>
      </c>
      <c r="D35" s="369"/>
      <c r="E35" s="368"/>
      <c r="F35" s="369"/>
      <c r="G35" s="370"/>
      <c r="H35" s="380"/>
      <c r="I35" s="139"/>
    </row>
    <row r="36" spans="1:9" x14ac:dyDescent="0.3">
      <c r="B36" s="110" t="str">
        <f>'MAS Combat'!A35</f>
        <v>Sardana</v>
      </c>
      <c r="C36" s="84" t="str">
        <f>'MAS Combat'!B35</f>
        <v>Osipova</v>
      </c>
      <c r="D36" s="368"/>
      <c r="E36" s="368"/>
      <c r="F36" s="368"/>
      <c r="G36" s="370"/>
      <c r="H36" s="380"/>
      <c r="I36" s="139"/>
    </row>
    <row r="37" spans="1:9" ht="13.5" thickBot="1" x14ac:dyDescent="0.35">
      <c r="B37" s="446" t="str">
        <f>'MAS Combat'!A36</f>
        <v>Lee</v>
      </c>
      <c r="C37" s="447" t="str">
        <f>'MAS Combat'!B36</f>
        <v>Martin</v>
      </c>
      <c r="D37" s="384"/>
      <c r="E37" s="384"/>
      <c r="F37" s="384"/>
      <c r="G37" s="448"/>
      <c r="H37" s="385"/>
      <c r="I37" s="139"/>
    </row>
    <row r="38" spans="1:9" x14ac:dyDescent="0.3">
      <c r="E38" s="186"/>
    </row>
    <row r="39" spans="1:9" x14ac:dyDescent="0.3">
      <c r="D39"/>
      <c r="E39"/>
      <c r="F39"/>
    </row>
    <row r="40" spans="1:9" x14ac:dyDescent="0.3">
      <c r="D40"/>
      <c r="E40"/>
      <c r="F40"/>
    </row>
    <row r="41" spans="1:9" x14ac:dyDescent="0.3">
      <c r="D41"/>
      <c r="E41"/>
      <c r="F41"/>
    </row>
    <row r="42" spans="1:9" x14ac:dyDescent="0.3">
      <c r="D42"/>
      <c r="E42"/>
      <c r="F42"/>
    </row>
    <row r="43" spans="1:9" x14ac:dyDescent="0.3">
      <c r="D43"/>
      <c r="E43"/>
      <c r="F43"/>
    </row>
    <row r="44" spans="1:9" x14ac:dyDescent="0.3">
      <c r="D44"/>
      <c r="E44"/>
      <c r="F44"/>
    </row>
    <row r="45" spans="1:9" x14ac:dyDescent="0.3">
      <c r="D45"/>
      <c r="E45"/>
      <c r="F45"/>
    </row>
    <row r="46" spans="1:9" x14ac:dyDescent="0.3">
      <c r="D46"/>
      <c r="E46"/>
      <c r="F46"/>
    </row>
    <row r="47" spans="1:9" x14ac:dyDescent="0.3">
      <c r="D47"/>
      <c r="E47"/>
      <c r="F47"/>
    </row>
    <row r="48" spans="1:9" x14ac:dyDescent="0.3">
      <c r="D48"/>
      <c r="E48"/>
      <c r="F48"/>
    </row>
    <row r="49" spans="4:6" x14ac:dyDescent="0.3">
      <c r="D49"/>
      <c r="E49"/>
      <c r="F49"/>
    </row>
  </sheetData>
  <sheetProtection selectLockedCells="1" selectUnlockedCells="1"/>
  <phoneticPr fontId="7" type="noConversion"/>
  <pageMargins left="0.82" right="0.25" top="1" bottom="1" header="0.5" footer="0.5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Athlete Registration</vt:lpstr>
      <vt:lpstr>Team Start List</vt:lpstr>
      <vt:lpstr>Carry Relay</vt:lpstr>
      <vt:lpstr>Overhead Medley</vt:lpstr>
      <vt:lpstr>Deadlift Medley</vt:lpstr>
      <vt:lpstr>MAS Combat</vt:lpstr>
      <vt:lpstr>FINAL RESULTS</vt:lpstr>
      <vt:lpstr>'Athlete Registration'!Print_Area</vt:lpstr>
      <vt:lpstr>'Carry Relay'!Print_Area</vt:lpstr>
      <vt:lpstr>'Deadlift Medley'!Print_Area</vt:lpstr>
      <vt:lpstr>'FINAL RESULTS'!Print_Area</vt:lpstr>
      <vt:lpstr>'MAS Combat'!Print_Area</vt:lpstr>
      <vt:lpstr>'Overhead Medley'!Print_Area</vt:lpstr>
      <vt:lpstr>'Team Start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Haugen</dc:creator>
  <cp:lastModifiedBy>Owner</cp:lastModifiedBy>
  <cp:lastPrinted>2020-12-17T16:37:39Z</cp:lastPrinted>
  <dcterms:created xsi:type="dcterms:W3CDTF">2000-05-27T05:42:09Z</dcterms:created>
  <dcterms:modified xsi:type="dcterms:W3CDTF">2020-12-17T16:37:47Z</dcterms:modified>
</cp:coreProperties>
</file>